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09" codeName="{7AA9133B-0738-3967-A58A-2178011A57A6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3/Quote-Engine/Promotions/summer/Bolivia/"/>
    </mc:Choice>
  </mc:AlternateContent>
  <xr:revisionPtr revIDLastSave="0" documentId="13_ncr:1_{460434BE-FC72-2543-A059-197D1DB59395}" xr6:coauthVersionLast="47" xr6:coauthVersionMax="47" xr10:uidLastSave="{00000000-0000-0000-0000-000000000000}"/>
  <bookViews>
    <workbookView xWindow="0" yWindow="500" windowWidth="33600" windowHeight="20500" tabRatio="867" xr2:uid="{00000000-000D-0000-FFFF-FFFF00000000}"/>
  </bookViews>
  <sheets>
    <sheet name="INGRESO DE DATOS" sheetId="6" r:id="rId1"/>
    <sheet name="Global Premier Health  Plan" sheetId="16" r:id="rId2"/>
    <sheet name="Global Select Health  Plan" sheetId="18" r:id="rId3"/>
    <sheet name="Resumen tarifas" sheetId="15" r:id="rId4"/>
    <sheet name="Tablas" sheetId="4" state="hidden" r:id="rId5"/>
  </sheets>
  <functionGroups builtInGroupCount="19"/>
  <definedNames>
    <definedName name="_xlnm.Print_Area" localSheetId="1">'Global Premier Health  Plan'!$D$1:$K$79,'Global Premier Health  Plan'!$A$13:$C$107</definedName>
    <definedName name="_xlnm.Print_Area" localSheetId="2">'Global Select Health  Plan'!$D$1:$K$77,'Global Select Health  Plan'!$A$13:$C$85</definedName>
    <definedName name="_xlnm.Print_Area" localSheetId="3">'Resumen tarifas'!$A$1:$H$112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56" i="4" l="1"/>
  <c r="P156" i="4"/>
  <c r="Q156" i="4"/>
  <c r="R156" i="4"/>
  <c r="O157" i="4"/>
  <c r="P157" i="4"/>
  <c r="Q157" i="4"/>
  <c r="R157" i="4"/>
  <c r="O158" i="4"/>
  <c r="P158" i="4"/>
  <c r="Q158" i="4"/>
  <c r="R158" i="4"/>
  <c r="O159" i="4"/>
  <c r="P159" i="4"/>
  <c r="Q159" i="4"/>
  <c r="R159" i="4"/>
  <c r="O160" i="4"/>
  <c r="P160" i="4"/>
  <c r="Q160" i="4"/>
  <c r="R160" i="4"/>
  <c r="O161" i="4"/>
  <c r="P161" i="4"/>
  <c r="Q161" i="4"/>
  <c r="R161" i="4"/>
  <c r="O162" i="4"/>
  <c r="P162" i="4"/>
  <c r="Q162" i="4"/>
  <c r="R162" i="4"/>
  <c r="O163" i="4"/>
  <c r="P163" i="4"/>
  <c r="Q163" i="4"/>
  <c r="R163" i="4"/>
  <c r="O164" i="4"/>
  <c r="P164" i="4"/>
  <c r="Q164" i="4"/>
  <c r="R164" i="4"/>
  <c r="O165" i="4"/>
  <c r="P165" i="4"/>
  <c r="Q165" i="4"/>
  <c r="R165" i="4"/>
  <c r="O166" i="4"/>
  <c r="P166" i="4"/>
  <c r="Q166" i="4"/>
  <c r="R166" i="4"/>
  <c r="O167" i="4"/>
  <c r="P167" i="4"/>
  <c r="Q167" i="4"/>
  <c r="R167" i="4"/>
  <c r="O168" i="4"/>
  <c r="P168" i="4"/>
  <c r="Q168" i="4"/>
  <c r="R168" i="4"/>
  <c r="O169" i="4"/>
  <c r="P169" i="4"/>
  <c r="Q169" i="4"/>
  <c r="R169" i="4"/>
  <c r="O170" i="4"/>
  <c r="P170" i="4"/>
  <c r="Q170" i="4"/>
  <c r="R170" i="4"/>
  <c r="O171" i="4"/>
  <c r="P171" i="4"/>
  <c r="Q171" i="4"/>
  <c r="R171" i="4"/>
  <c r="O172" i="4"/>
  <c r="P172" i="4"/>
  <c r="Q172" i="4"/>
  <c r="R172" i="4"/>
  <c r="O173" i="4"/>
  <c r="P173" i="4"/>
  <c r="Q173" i="4"/>
  <c r="R173" i="4"/>
  <c r="O174" i="4"/>
  <c r="P174" i="4"/>
  <c r="Q174" i="4"/>
  <c r="R174" i="4"/>
  <c r="O175" i="4"/>
  <c r="P175" i="4"/>
  <c r="Q175" i="4"/>
  <c r="R175" i="4"/>
  <c r="O176" i="4"/>
  <c r="P176" i="4"/>
  <c r="Q176" i="4"/>
  <c r="R176" i="4"/>
  <c r="O177" i="4"/>
  <c r="P177" i="4"/>
  <c r="Q177" i="4"/>
  <c r="R177" i="4"/>
  <c r="O178" i="4"/>
  <c r="P178" i="4"/>
  <c r="Q178" i="4"/>
  <c r="R178" i="4"/>
  <c r="O179" i="4"/>
  <c r="P179" i="4"/>
  <c r="Q179" i="4"/>
  <c r="R179" i="4"/>
  <c r="O180" i="4"/>
  <c r="P180" i="4"/>
  <c r="Q180" i="4"/>
  <c r="R180" i="4"/>
  <c r="O181" i="4"/>
  <c r="P181" i="4"/>
  <c r="Q181" i="4"/>
  <c r="R181" i="4"/>
  <c r="O182" i="4"/>
  <c r="P182" i="4"/>
  <c r="Q182" i="4"/>
  <c r="R182" i="4"/>
  <c r="O183" i="4"/>
  <c r="P183" i="4"/>
  <c r="Q183" i="4"/>
  <c r="R183" i="4"/>
  <c r="O184" i="4"/>
  <c r="P184" i="4"/>
  <c r="Q184" i="4"/>
  <c r="R184" i="4"/>
  <c r="O185" i="4"/>
  <c r="P185" i="4"/>
  <c r="Q185" i="4"/>
  <c r="R185" i="4"/>
  <c r="O186" i="4"/>
  <c r="P186" i="4"/>
  <c r="Q186" i="4"/>
  <c r="R186" i="4"/>
  <c r="O187" i="4"/>
  <c r="P187" i="4"/>
  <c r="Q187" i="4"/>
  <c r="R187" i="4"/>
  <c r="O188" i="4"/>
  <c r="P188" i="4"/>
  <c r="Q188" i="4"/>
  <c r="R188" i="4"/>
  <c r="O189" i="4"/>
  <c r="P189" i="4"/>
  <c r="Q189" i="4"/>
  <c r="R189" i="4"/>
  <c r="O190" i="4"/>
  <c r="P190" i="4"/>
  <c r="Q190" i="4"/>
  <c r="R190" i="4"/>
  <c r="O191" i="4"/>
  <c r="P191" i="4"/>
  <c r="Q191" i="4"/>
  <c r="R191" i="4"/>
  <c r="O192" i="4"/>
  <c r="P192" i="4"/>
  <c r="Q192" i="4"/>
  <c r="R192" i="4"/>
  <c r="O193" i="4"/>
  <c r="P193" i="4"/>
  <c r="Q193" i="4"/>
  <c r="R193" i="4"/>
  <c r="O194" i="4"/>
  <c r="P194" i="4"/>
  <c r="Q194" i="4"/>
  <c r="R194" i="4"/>
  <c r="O195" i="4"/>
  <c r="P195" i="4"/>
  <c r="Q195" i="4"/>
  <c r="R195" i="4"/>
  <c r="O196" i="4"/>
  <c r="P196" i="4"/>
  <c r="Q196" i="4"/>
  <c r="R196" i="4"/>
  <c r="O197" i="4"/>
  <c r="P197" i="4"/>
  <c r="Q197" i="4"/>
  <c r="R197" i="4"/>
  <c r="O198" i="4"/>
  <c r="P198" i="4"/>
  <c r="Q198" i="4"/>
  <c r="R198" i="4"/>
  <c r="O199" i="4"/>
  <c r="P199" i="4"/>
  <c r="Q199" i="4"/>
  <c r="R199" i="4"/>
  <c r="O200" i="4"/>
  <c r="P200" i="4"/>
  <c r="Q200" i="4"/>
  <c r="R200" i="4"/>
  <c r="O201" i="4"/>
  <c r="P201" i="4"/>
  <c r="Q201" i="4"/>
  <c r="R201" i="4"/>
  <c r="O202" i="4"/>
  <c r="P202" i="4"/>
  <c r="Q202" i="4"/>
  <c r="R202" i="4"/>
  <c r="O203" i="4"/>
  <c r="P203" i="4"/>
  <c r="Q203" i="4"/>
  <c r="R203" i="4"/>
  <c r="O204" i="4"/>
  <c r="P204" i="4"/>
  <c r="Q204" i="4"/>
  <c r="R204" i="4"/>
  <c r="O205" i="4"/>
  <c r="P205" i="4"/>
  <c r="Q205" i="4"/>
  <c r="R205" i="4"/>
  <c r="O206" i="4"/>
  <c r="P206" i="4"/>
  <c r="Q206" i="4"/>
  <c r="R206" i="4"/>
  <c r="O207" i="4"/>
  <c r="P207" i="4"/>
  <c r="Q207" i="4"/>
  <c r="R207" i="4"/>
  <c r="O208" i="4"/>
  <c r="P208" i="4"/>
  <c r="Q208" i="4"/>
  <c r="R208" i="4"/>
  <c r="O209" i="4"/>
  <c r="P209" i="4"/>
  <c r="Q209" i="4"/>
  <c r="R209" i="4"/>
  <c r="O210" i="4"/>
  <c r="P210" i="4"/>
  <c r="Q210" i="4"/>
  <c r="R210" i="4"/>
  <c r="O211" i="4"/>
  <c r="P211" i="4"/>
  <c r="Q211" i="4"/>
  <c r="R211" i="4"/>
  <c r="O212" i="4"/>
  <c r="P212" i="4"/>
  <c r="Q212" i="4"/>
  <c r="R212" i="4"/>
  <c r="O213" i="4"/>
  <c r="P213" i="4"/>
  <c r="Q213" i="4"/>
  <c r="R213" i="4"/>
  <c r="O214" i="4"/>
  <c r="P214" i="4"/>
  <c r="Q214" i="4"/>
  <c r="R214" i="4"/>
  <c r="O215" i="4"/>
  <c r="P215" i="4"/>
  <c r="Q215" i="4"/>
  <c r="R215" i="4"/>
  <c r="O216" i="4"/>
  <c r="P216" i="4"/>
  <c r="Q216" i="4"/>
  <c r="R216" i="4"/>
  <c r="O217" i="4"/>
  <c r="P217" i="4"/>
  <c r="Q217" i="4"/>
  <c r="R217" i="4"/>
  <c r="O218" i="4"/>
  <c r="P218" i="4"/>
  <c r="Q218" i="4"/>
  <c r="R218" i="4"/>
  <c r="O219" i="4"/>
  <c r="P219" i="4"/>
  <c r="Q219" i="4"/>
  <c r="R219" i="4"/>
  <c r="O220" i="4"/>
  <c r="P220" i="4"/>
  <c r="Q220" i="4"/>
  <c r="R220" i="4"/>
  <c r="O221" i="4"/>
  <c r="P221" i="4"/>
  <c r="Q221" i="4"/>
  <c r="R221" i="4"/>
  <c r="O222" i="4"/>
  <c r="P222" i="4"/>
  <c r="Q222" i="4"/>
  <c r="R222" i="4"/>
  <c r="O223" i="4"/>
  <c r="P223" i="4"/>
  <c r="Q223" i="4"/>
  <c r="R223" i="4"/>
  <c r="O224" i="4"/>
  <c r="P224" i="4"/>
  <c r="Q224" i="4"/>
  <c r="R224" i="4"/>
  <c r="P155" i="4"/>
  <c r="Q155" i="4"/>
  <c r="R155" i="4"/>
  <c r="O155" i="4"/>
  <c r="O306" i="4"/>
  <c r="P306" i="4"/>
  <c r="Q306" i="4"/>
  <c r="R306" i="4"/>
  <c r="O307" i="4"/>
  <c r="P307" i="4"/>
  <c r="Q307" i="4"/>
  <c r="R307" i="4"/>
  <c r="O308" i="4"/>
  <c r="P308" i="4"/>
  <c r="Q308" i="4"/>
  <c r="R308" i="4"/>
  <c r="O309" i="4"/>
  <c r="P309" i="4"/>
  <c r="Q309" i="4"/>
  <c r="R309" i="4"/>
  <c r="O310" i="4"/>
  <c r="P310" i="4"/>
  <c r="Q310" i="4"/>
  <c r="R310" i="4"/>
  <c r="O311" i="4"/>
  <c r="P311" i="4"/>
  <c r="Q311" i="4"/>
  <c r="R311" i="4"/>
  <c r="O312" i="4"/>
  <c r="P312" i="4"/>
  <c r="Q312" i="4"/>
  <c r="R312" i="4"/>
  <c r="O313" i="4"/>
  <c r="P313" i="4"/>
  <c r="Q313" i="4"/>
  <c r="R313" i="4"/>
  <c r="O314" i="4"/>
  <c r="P314" i="4"/>
  <c r="Q314" i="4"/>
  <c r="R314" i="4"/>
  <c r="O315" i="4"/>
  <c r="P315" i="4"/>
  <c r="Q315" i="4"/>
  <c r="R315" i="4"/>
  <c r="O316" i="4"/>
  <c r="P316" i="4"/>
  <c r="Q316" i="4"/>
  <c r="R316" i="4"/>
  <c r="O317" i="4"/>
  <c r="P317" i="4"/>
  <c r="Q317" i="4"/>
  <c r="R317" i="4"/>
  <c r="O318" i="4"/>
  <c r="P318" i="4"/>
  <c r="Q318" i="4"/>
  <c r="R318" i="4"/>
  <c r="O319" i="4"/>
  <c r="P319" i="4"/>
  <c r="Q319" i="4"/>
  <c r="R319" i="4"/>
  <c r="O320" i="4"/>
  <c r="P320" i="4"/>
  <c r="Q320" i="4"/>
  <c r="R320" i="4"/>
  <c r="O321" i="4"/>
  <c r="P321" i="4"/>
  <c r="Q321" i="4"/>
  <c r="R321" i="4"/>
  <c r="O322" i="4"/>
  <c r="P322" i="4"/>
  <c r="Q322" i="4"/>
  <c r="R322" i="4"/>
  <c r="O323" i="4"/>
  <c r="P323" i="4"/>
  <c r="Q323" i="4"/>
  <c r="R323" i="4"/>
  <c r="O324" i="4"/>
  <c r="P324" i="4"/>
  <c r="Q324" i="4"/>
  <c r="R324" i="4"/>
  <c r="O325" i="4"/>
  <c r="P325" i="4"/>
  <c r="Q325" i="4"/>
  <c r="R325" i="4"/>
  <c r="O326" i="4"/>
  <c r="P326" i="4"/>
  <c r="Q326" i="4"/>
  <c r="R326" i="4"/>
  <c r="O327" i="4"/>
  <c r="P327" i="4"/>
  <c r="Q327" i="4"/>
  <c r="R327" i="4"/>
  <c r="O328" i="4"/>
  <c r="P328" i="4"/>
  <c r="Q328" i="4"/>
  <c r="R328" i="4"/>
  <c r="O329" i="4"/>
  <c r="P329" i="4"/>
  <c r="Q329" i="4"/>
  <c r="R329" i="4"/>
  <c r="O330" i="4"/>
  <c r="P330" i="4"/>
  <c r="Q330" i="4"/>
  <c r="R330" i="4"/>
  <c r="O331" i="4"/>
  <c r="P331" i="4"/>
  <c r="Q331" i="4"/>
  <c r="R331" i="4"/>
  <c r="O332" i="4"/>
  <c r="P332" i="4"/>
  <c r="Q332" i="4"/>
  <c r="R332" i="4"/>
  <c r="O333" i="4"/>
  <c r="P333" i="4"/>
  <c r="Q333" i="4"/>
  <c r="R333" i="4"/>
  <c r="O334" i="4"/>
  <c r="P334" i="4"/>
  <c r="Q334" i="4"/>
  <c r="R334" i="4"/>
  <c r="O335" i="4"/>
  <c r="P335" i="4"/>
  <c r="Q335" i="4"/>
  <c r="R335" i="4"/>
  <c r="O336" i="4"/>
  <c r="P336" i="4"/>
  <c r="Q336" i="4"/>
  <c r="R336" i="4"/>
  <c r="O337" i="4"/>
  <c r="P337" i="4"/>
  <c r="Q337" i="4"/>
  <c r="R337" i="4"/>
  <c r="O338" i="4"/>
  <c r="P338" i="4"/>
  <c r="Q338" i="4"/>
  <c r="R338" i="4"/>
  <c r="O339" i="4"/>
  <c r="P339" i="4"/>
  <c r="Q339" i="4"/>
  <c r="R339" i="4"/>
  <c r="O340" i="4"/>
  <c r="P340" i="4"/>
  <c r="Q340" i="4"/>
  <c r="R340" i="4"/>
  <c r="O341" i="4"/>
  <c r="P341" i="4"/>
  <c r="Q341" i="4"/>
  <c r="R341" i="4"/>
  <c r="O342" i="4"/>
  <c r="P342" i="4"/>
  <c r="Q342" i="4"/>
  <c r="R342" i="4"/>
  <c r="O343" i="4"/>
  <c r="P343" i="4"/>
  <c r="Q343" i="4"/>
  <c r="R343" i="4"/>
  <c r="O344" i="4"/>
  <c r="P344" i="4"/>
  <c r="Q344" i="4"/>
  <c r="R344" i="4"/>
  <c r="O345" i="4"/>
  <c r="P345" i="4"/>
  <c r="Q345" i="4"/>
  <c r="R345" i="4"/>
  <c r="O346" i="4"/>
  <c r="P346" i="4"/>
  <c r="Q346" i="4"/>
  <c r="R346" i="4"/>
  <c r="O347" i="4"/>
  <c r="P347" i="4"/>
  <c r="Q347" i="4"/>
  <c r="R347" i="4"/>
  <c r="O348" i="4"/>
  <c r="P348" i="4"/>
  <c r="Q348" i="4"/>
  <c r="R348" i="4"/>
  <c r="O349" i="4"/>
  <c r="P349" i="4"/>
  <c r="Q349" i="4"/>
  <c r="R349" i="4"/>
  <c r="O350" i="4"/>
  <c r="P350" i="4"/>
  <c r="Q350" i="4"/>
  <c r="R350" i="4"/>
  <c r="O351" i="4"/>
  <c r="P351" i="4"/>
  <c r="Q351" i="4"/>
  <c r="R351" i="4"/>
  <c r="O352" i="4"/>
  <c r="P352" i="4"/>
  <c r="Q352" i="4"/>
  <c r="R352" i="4"/>
  <c r="O353" i="4"/>
  <c r="P353" i="4"/>
  <c r="Q353" i="4"/>
  <c r="R353" i="4"/>
  <c r="O354" i="4"/>
  <c r="P354" i="4"/>
  <c r="Q354" i="4"/>
  <c r="R354" i="4"/>
  <c r="O355" i="4"/>
  <c r="P355" i="4"/>
  <c r="Q355" i="4"/>
  <c r="R355" i="4"/>
  <c r="O356" i="4"/>
  <c r="P356" i="4"/>
  <c r="Q356" i="4"/>
  <c r="R356" i="4"/>
  <c r="O357" i="4"/>
  <c r="P357" i="4"/>
  <c r="Q357" i="4"/>
  <c r="R357" i="4"/>
  <c r="O358" i="4"/>
  <c r="P358" i="4"/>
  <c r="Q358" i="4"/>
  <c r="R358" i="4"/>
  <c r="O359" i="4"/>
  <c r="P359" i="4"/>
  <c r="Q359" i="4"/>
  <c r="R359" i="4"/>
  <c r="O360" i="4"/>
  <c r="P360" i="4"/>
  <c r="Q360" i="4"/>
  <c r="R360" i="4"/>
  <c r="O361" i="4"/>
  <c r="P361" i="4"/>
  <c r="Q361" i="4"/>
  <c r="R361" i="4"/>
  <c r="O362" i="4"/>
  <c r="P362" i="4"/>
  <c r="Q362" i="4"/>
  <c r="R362" i="4"/>
  <c r="O363" i="4"/>
  <c r="P363" i="4"/>
  <c r="Q363" i="4"/>
  <c r="R363" i="4"/>
  <c r="O364" i="4"/>
  <c r="P364" i="4"/>
  <c r="Q364" i="4"/>
  <c r="R364" i="4"/>
  <c r="O365" i="4"/>
  <c r="P365" i="4"/>
  <c r="Q365" i="4"/>
  <c r="R365" i="4"/>
  <c r="O366" i="4"/>
  <c r="P366" i="4"/>
  <c r="Q366" i="4"/>
  <c r="R366" i="4"/>
  <c r="O367" i="4"/>
  <c r="P367" i="4"/>
  <c r="Q367" i="4"/>
  <c r="R367" i="4"/>
  <c r="O368" i="4"/>
  <c r="P368" i="4"/>
  <c r="Q368" i="4"/>
  <c r="R368" i="4"/>
  <c r="O369" i="4"/>
  <c r="P369" i="4"/>
  <c r="Q369" i="4"/>
  <c r="R369" i="4"/>
  <c r="O370" i="4"/>
  <c r="P370" i="4"/>
  <c r="Q370" i="4"/>
  <c r="R370" i="4"/>
  <c r="O371" i="4"/>
  <c r="P371" i="4"/>
  <c r="Q371" i="4"/>
  <c r="R371" i="4"/>
  <c r="O372" i="4"/>
  <c r="P372" i="4"/>
  <c r="Q372" i="4"/>
  <c r="R372" i="4"/>
  <c r="O373" i="4"/>
  <c r="P373" i="4"/>
  <c r="Q373" i="4"/>
  <c r="R373" i="4"/>
  <c r="O374" i="4"/>
  <c r="P374" i="4"/>
  <c r="Q374" i="4"/>
  <c r="R374" i="4"/>
  <c r="P305" i="4"/>
  <c r="Q305" i="4"/>
  <c r="R305" i="4"/>
  <c r="O30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P6" i="4"/>
  <c r="Q6" i="4"/>
  <c r="R6" i="4"/>
  <c r="S6" i="4"/>
  <c r="P7" i="4"/>
  <c r="Q7" i="4"/>
  <c r="R7" i="4"/>
  <c r="S7" i="4"/>
  <c r="P8" i="4"/>
  <c r="Q8" i="4"/>
  <c r="R8" i="4"/>
  <c r="S8" i="4"/>
  <c r="P9" i="4"/>
  <c r="Q9" i="4"/>
  <c r="R9" i="4"/>
  <c r="S9" i="4"/>
  <c r="P10" i="4"/>
  <c r="Q10" i="4"/>
  <c r="R10" i="4"/>
  <c r="S10" i="4"/>
  <c r="P11" i="4"/>
  <c r="Q11" i="4"/>
  <c r="R11" i="4"/>
  <c r="S11" i="4"/>
  <c r="P12" i="4"/>
  <c r="Q12" i="4"/>
  <c r="R12" i="4"/>
  <c r="S12" i="4"/>
  <c r="P13" i="4"/>
  <c r="Q13" i="4"/>
  <c r="R13" i="4"/>
  <c r="S13" i="4"/>
  <c r="P14" i="4"/>
  <c r="Q14" i="4"/>
  <c r="R14" i="4"/>
  <c r="S14" i="4"/>
  <c r="P15" i="4"/>
  <c r="Q15" i="4"/>
  <c r="R15" i="4"/>
  <c r="S15" i="4"/>
  <c r="P16" i="4"/>
  <c r="Q16" i="4"/>
  <c r="R16" i="4"/>
  <c r="S16" i="4"/>
  <c r="P17" i="4"/>
  <c r="Q17" i="4"/>
  <c r="R17" i="4"/>
  <c r="S17" i="4"/>
  <c r="P18" i="4"/>
  <c r="Q18" i="4"/>
  <c r="R18" i="4"/>
  <c r="S18" i="4"/>
  <c r="P19" i="4"/>
  <c r="Q19" i="4"/>
  <c r="R19" i="4"/>
  <c r="S19" i="4"/>
  <c r="P20" i="4"/>
  <c r="Q20" i="4"/>
  <c r="R20" i="4"/>
  <c r="S20" i="4"/>
  <c r="P21" i="4"/>
  <c r="Q21" i="4"/>
  <c r="R21" i="4"/>
  <c r="S21" i="4"/>
  <c r="P22" i="4"/>
  <c r="Q22" i="4"/>
  <c r="R22" i="4"/>
  <c r="S22" i="4"/>
  <c r="P23" i="4"/>
  <c r="Q23" i="4"/>
  <c r="R23" i="4"/>
  <c r="S23" i="4"/>
  <c r="P24" i="4"/>
  <c r="Q24" i="4"/>
  <c r="R24" i="4"/>
  <c r="S24" i="4"/>
  <c r="P25" i="4"/>
  <c r="Q25" i="4"/>
  <c r="R25" i="4"/>
  <c r="S25" i="4"/>
  <c r="P26" i="4"/>
  <c r="Q26" i="4"/>
  <c r="R26" i="4"/>
  <c r="S26" i="4"/>
  <c r="P27" i="4"/>
  <c r="Q27" i="4"/>
  <c r="R27" i="4"/>
  <c r="S27" i="4"/>
  <c r="P28" i="4"/>
  <c r="Q28" i="4"/>
  <c r="R28" i="4"/>
  <c r="S28" i="4"/>
  <c r="P29" i="4"/>
  <c r="Q29" i="4"/>
  <c r="R29" i="4"/>
  <c r="S29" i="4"/>
  <c r="P30" i="4"/>
  <c r="Q30" i="4"/>
  <c r="R30" i="4"/>
  <c r="S30" i="4"/>
  <c r="P31" i="4"/>
  <c r="Q31" i="4"/>
  <c r="R31" i="4"/>
  <c r="S31" i="4"/>
  <c r="P32" i="4"/>
  <c r="Q32" i="4"/>
  <c r="R32" i="4"/>
  <c r="S32" i="4"/>
  <c r="P33" i="4"/>
  <c r="Q33" i="4"/>
  <c r="R33" i="4"/>
  <c r="S33" i="4"/>
  <c r="P34" i="4"/>
  <c r="Q34" i="4"/>
  <c r="R34" i="4"/>
  <c r="S34" i="4"/>
  <c r="P35" i="4"/>
  <c r="Q35" i="4"/>
  <c r="R35" i="4"/>
  <c r="S35" i="4"/>
  <c r="P36" i="4"/>
  <c r="Q36" i="4"/>
  <c r="R36" i="4"/>
  <c r="S36" i="4"/>
  <c r="P37" i="4"/>
  <c r="Q37" i="4"/>
  <c r="R37" i="4"/>
  <c r="S37" i="4"/>
  <c r="P38" i="4"/>
  <c r="Q38" i="4"/>
  <c r="R38" i="4"/>
  <c r="S38" i="4"/>
  <c r="P39" i="4"/>
  <c r="Q39" i="4"/>
  <c r="R39" i="4"/>
  <c r="S39" i="4"/>
  <c r="P40" i="4"/>
  <c r="Q40" i="4"/>
  <c r="R40" i="4"/>
  <c r="S40" i="4"/>
  <c r="P41" i="4"/>
  <c r="Q41" i="4"/>
  <c r="R41" i="4"/>
  <c r="S41" i="4"/>
  <c r="P42" i="4"/>
  <c r="Q42" i="4"/>
  <c r="R42" i="4"/>
  <c r="S42" i="4"/>
  <c r="P43" i="4"/>
  <c r="Q43" i="4"/>
  <c r="R43" i="4"/>
  <c r="S43" i="4"/>
  <c r="P44" i="4"/>
  <c r="Q44" i="4"/>
  <c r="R44" i="4"/>
  <c r="S44" i="4"/>
  <c r="P45" i="4"/>
  <c r="Q45" i="4"/>
  <c r="R45" i="4"/>
  <c r="S45" i="4"/>
  <c r="P46" i="4"/>
  <c r="Q46" i="4"/>
  <c r="R46" i="4"/>
  <c r="S46" i="4"/>
  <c r="P47" i="4"/>
  <c r="Q47" i="4"/>
  <c r="R47" i="4"/>
  <c r="S47" i="4"/>
  <c r="P48" i="4"/>
  <c r="Q48" i="4"/>
  <c r="R48" i="4"/>
  <c r="S48" i="4"/>
  <c r="P49" i="4"/>
  <c r="Q49" i="4"/>
  <c r="R49" i="4"/>
  <c r="S49" i="4"/>
  <c r="P50" i="4"/>
  <c r="Q50" i="4"/>
  <c r="R50" i="4"/>
  <c r="S50" i="4"/>
  <c r="P51" i="4"/>
  <c r="Q51" i="4"/>
  <c r="R51" i="4"/>
  <c r="S51" i="4"/>
  <c r="P52" i="4"/>
  <c r="Q52" i="4"/>
  <c r="R52" i="4"/>
  <c r="S52" i="4"/>
  <c r="P53" i="4"/>
  <c r="Q53" i="4"/>
  <c r="R53" i="4"/>
  <c r="S53" i="4"/>
  <c r="P54" i="4"/>
  <c r="Q54" i="4"/>
  <c r="R54" i="4"/>
  <c r="S54" i="4"/>
  <c r="P55" i="4"/>
  <c r="Q55" i="4"/>
  <c r="R55" i="4"/>
  <c r="S55" i="4"/>
  <c r="P56" i="4"/>
  <c r="Q56" i="4"/>
  <c r="R56" i="4"/>
  <c r="S56" i="4"/>
  <c r="P57" i="4"/>
  <c r="Q57" i="4"/>
  <c r="R57" i="4"/>
  <c r="S57" i="4"/>
  <c r="P58" i="4"/>
  <c r="Q58" i="4"/>
  <c r="R58" i="4"/>
  <c r="S58" i="4"/>
  <c r="P59" i="4"/>
  <c r="Q59" i="4"/>
  <c r="R59" i="4"/>
  <c r="S59" i="4"/>
  <c r="P60" i="4"/>
  <c r="Q60" i="4"/>
  <c r="R60" i="4"/>
  <c r="S60" i="4"/>
  <c r="P61" i="4"/>
  <c r="Q61" i="4"/>
  <c r="R61" i="4"/>
  <c r="S61" i="4"/>
  <c r="P62" i="4"/>
  <c r="Q62" i="4"/>
  <c r="R62" i="4"/>
  <c r="S62" i="4"/>
  <c r="P63" i="4"/>
  <c r="Q63" i="4"/>
  <c r="R63" i="4"/>
  <c r="S63" i="4"/>
  <c r="P64" i="4"/>
  <c r="Q64" i="4"/>
  <c r="R64" i="4"/>
  <c r="S64" i="4"/>
  <c r="P65" i="4"/>
  <c r="Q65" i="4"/>
  <c r="R65" i="4"/>
  <c r="S65" i="4"/>
  <c r="P66" i="4"/>
  <c r="Q66" i="4"/>
  <c r="R66" i="4"/>
  <c r="S66" i="4"/>
  <c r="P67" i="4"/>
  <c r="Q67" i="4"/>
  <c r="R67" i="4"/>
  <c r="S67" i="4"/>
  <c r="P68" i="4"/>
  <c r="Q68" i="4"/>
  <c r="R68" i="4"/>
  <c r="S68" i="4"/>
  <c r="P69" i="4"/>
  <c r="Q69" i="4"/>
  <c r="R69" i="4"/>
  <c r="S69" i="4"/>
  <c r="P70" i="4"/>
  <c r="Q70" i="4"/>
  <c r="R70" i="4"/>
  <c r="S70" i="4"/>
  <c r="P71" i="4"/>
  <c r="Q71" i="4"/>
  <c r="R71" i="4"/>
  <c r="S71" i="4"/>
  <c r="P72" i="4"/>
  <c r="Q72" i="4"/>
  <c r="R72" i="4"/>
  <c r="S72" i="4"/>
  <c r="P73" i="4"/>
  <c r="Q73" i="4"/>
  <c r="R73" i="4"/>
  <c r="S73" i="4"/>
  <c r="P74" i="4"/>
  <c r="Q74" i="4"/>
  <c r="R74" i="4"/>
  <c r="S74" i="4"/>
  <c r="P75" i="4"/>
  <c r="Q75" i="4"/>
  <c r="R75" i="4"/>
  <c r="S75" i="4"/>
  <c r="E1130" i="4" l="1"/>
  <c r="F1130" i="4"/>
  <c r="G1130" i="4"/>
  <c r="E1131" i="4"/>
  <c r="F1131" i="4"/>
  <c r="G1131" i="4"/>
  <c r="E1132" i="4"/>
  <c r="F1132" i="4"/>
  <c r="G1132" i="4"/>
  <c r="E1133" i="4"/>
  <c r="F1133" i="4"/>
  <c r="G1133" i="4"/>
  <c r="E1134" i="4"/>
  <c r="F1134" i="4"/>
  <c r="G1134" i="4"/>
  <c r="E1135" i="4"/>
  <c r="F1135" i="4"/>
  <c r="G1135" i="4"/>
  <c r="E1136" i="4"/>
  <c r="F1136" i="4"/>
  <c r="G1136" i="4"/>
  <c r="E1137" i="4"/>
  <c r="F1137" i="4"/>
  <c r="G1137" i="4"/>
  <c r="E1138" i="4"/>
  <c r="F1138" i="4"/>
  <c r="G1138" i="4"/>
  <c r="E1139" i="4"/>
  <c r="F1139" i="4"/>
  <c r="G1139" i="4"/>
  <c r="E1140" i="4"/>
  <c r="F1140" i="4"/>
  <c r="G1140" i="4"/>
  <c r="E1141" i="4"/>
  <c r="F1141" i="4"/>
  <c r="G1141" i="4"/>
  <c r="E1142" i="4"/>
  <c r="F1142" i="4"/>
  <c r="G1142" i="4"/>
  <c r="E1143" i="4"/>
  <c r="F1143" i="4"/>
  <c r="G1143" i="4"/>
  <c r="E1144" i="4"/>
  <c r="F1144" i="4"/>
  <c r="G1144" i="4"/>
  <c r="E1145" i="4"/>
  <c r="F1145" i="4"/>
  <c r="G1145" i="4"/>
  <c r="E1146" i="4"/>
  <c r="F1146" i="4"/>
  <c r="G1146" i="4"/>
  <c r="E1147" i="4"/>
  <c r="F1147" i="4"/>
  <c r="G1147" i="4"/>
  <c r="E1148" i="4"/>
  <c r="F1148" i="4"/>
  <c r="G1148" i="4"/>
  <c r="E1149" i="4"/>
  <c r="F1149" i="4"/>
  <c r="G1149" i="4"/>
  <c r="E1150" i="4"/>
  <c r="F1150" i="4"/>
  <c r="G1150" i="4"/>
  <c r="E1151" i="4"/>
  <c r="F1151" i="4"/>
  <c r="G1151" i="4"/>
  <c r="E1152" i="4"/>
  <c r="F1152" i="4"/>
  <c r="G1152" i="4"/>
  <c r="E1153" i="4"/>
  <c r="F1153" i="4"/>
  <c r="G1153" i="4"/>
  <c r="E1154" i="4"/>
  <c r="F1154" i="4"/>
  <c r="G1154" i="4"/>
  <c r="E1155" i="4"/>
  <c r="F1155" i="4"/>
  <c r="G1155" i="4"/>
  <c r="E1156" i="4"/>
  <c r="F1156" i="4"/>
  <c r="G1156" i="4"/>
  <c r="E1157" i="4"/>
  <c r="F1157" i="4"/>
  <c r="G1157" i="4"/>
  <c r="E1158" i="4"/>
  <c r="F1158" i="4"/>
  <c r="G1158" i="4"/>
  <c r="E1159" i="4"/>
  <c r="F1159" i="4"/>
  <c r="G1159" i="4"/>
  <c r="E1160" i="4"/>
  <c r="F1160" i="4"/>
  <c r="G1160" i="4"/>
  <c r="E1161" i="4"/>
  <c r="F1161" i="4"/>
  <c r="G1161" i="4"/>
  <c r="E1162" i="4"/>
  <c r="F1162" i="4"/>
  <c r="G1162" i="4"/>
  <c r="E1163" i="4"/>
  <c r="F1163" i="4"/>
  <c r="G1163" i="4"/>
  <c r="E1164" i="4"/>
  <c r="F1164" i="4"/>
  <c r="G1164" i="4"/>
  <c r="E1165" i="4"/>
  <c r="F1165" i="4"/>
  <c r="G1165" i="4"/>
  <c r="E1166" i="4"/>
  <c r="F1166" i="4"/>
  <c r="G1166" i="4"/>
  <c r="E1167" i="4"/>
  <c r="F1167" i="4"/>
  <c r="G1167" i="4"/>
  <c r="E1168" i="4"/>
  <c r="F1168" i="4"/>
  <c r="G1168" i="4"/>
  <c r="E1169" i="4"/>
  <c r="F1169" i="4"/>
  <c r="G1169" i="4"/>
  <c r="E1170" i="4"/>
  <c r="F1170" i="4"/>
  <c r="G1170" i="4"/>
  <c r="E1171" i="4"/>
  <c r="F1171" i="4"/>
  <c r="G1171" i="4"/>
  <c r="E1172" i="4"/>
  <c r="F1172" i="4"/>
  <c r="G1172" i="4"/>
  <c r="E1173" i="4"/>
  <c r="F1173" i="4"/>
  <c r="G1173" i="4"/>
  <c r="E1174" i="4"/>
  <c r="F1174" i="4"/>
  <c r="G1174" i="4"/>
  <c r="E1175" i="4"/>
  <c r="F1175" i="4"/>
  <c r="G1175" i="4"/>
  <c r="E1176" i="4"/>
  <c r="F1176" i="4"/>
  <c r="G1176" i="4"/>
  <c r="E1177" i="4"/>
  <c r="F1177" i="4"/>
  <c r="G1177" i="4"/>
  <c r="E1178" i="4"/>
  <c r="F1178" i="4"/>
  <c r="G1178" i="4"/>
  <c r="E1179" i="4"/>
  <c r="F1179" i="4"/>
  <c r="G1179" i="4"/>
  <c r="E1180" i="4"/>
  <c r="F1180" i="4"/>
  <c r="G1180" i="4"/>
  <c r="E1181" i="4"/>
  <c r="F1181" i="4"/>
  <c r="G1181" i="4"/>
  <c r="E1182" i="4"/>
  <c r="F1182" i="4"/>
  <c r="G1182" i="4"/>
  <c r="E1183" i="4"/>
  <c r="F1183" i="4"/>
  <c r="G1183" i="4"/>
  <c r="E1184" i="4"/>
  <c r="F1184" i="4"/>
  <c r="G1184" i="4"/>
  <c r="E1185" i="4"/>
  <c r="F1185" i="4"/>
  <c r="G1185" i="4"/>
  <c r="E1186" i="4"/>
  <c r="F1186" i="4"/>
  <c r="G1186" i="4"/>
  <c r="E1187" i="4"/>
  <c r="F1187" i="4"/>
  <c r="G1187" i="4"/>
  <c r="E1188" i="4"/>
  <c r="F1188" i="4"/>
  <c r="G1188" i="4"/>
  <c r="E1189" i="4"/>
  <c r="F1189" i="4"/>
  <c r="G1189" i="4"/>
  <c r="E1190" i="4"/>
  <c r="F1190" i="4"/>
  <c r="G1190" i="4"/>
  <c r="E1191" i="4"/>
  <c r="F1191" i="4"/>
  <c r="G1191" i="4"/>
  <c r="E1192" i="4"/>
  <c r="F1192" i="4"/>
  <c r="G1192" i="4"/>
  <c r="E1193" i="4"/>
  <c r="F1193" i="4"/>
  <c r="G1193" i="4"/>
  <c r="E1194" i="4"/>
  <c r="F1194" i="4"/>
  <c r="G1194" i="4"/>
  <c r="E1195" i="4"/>
  <c r="F1195" i="4"/>
  <c r="G1195" i="4"/>
  <c r="E1196" i="4"/>
  <c r="F1196" i="4"/>
  <c r="G1196" i="4"/>
  <c r="E1197" i="4"/>
  <c r="F1197" i="4"/>
  <c r="G1197" i="4"/>
  <c r="E1198" i="4"/>
  <c r="F1198" i="4"/>
  <c r="G1198" i="4"/>
  <c r="E1129" i="4"/>
  <c r="F1129" i="4"/>
  <c r="G1129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0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155" i="4"/>
  <c r="E1279" i="4" l="1"/>
  <c r="F1279" i="4"/>
  <c r="E1280" i="4"/>
  <c r="F1280" i="4"/>
  <c r="E1281" i="4"/>
  <c r="F1281" i="4"/>
  <c r="E1282" i="4"/>
  <c r="F1282" i="4"/>
  <c r="E1283" i="4"/>
  <c r="F1283" i="4"/>
  <c r="E1284" i="4"/>
  <c r="F1284" i="4"/>
  <c r="E1285" i="4"/>
  <c r="F1285" i="4"/>
  <c r="E1286" i="4"/>
  <c r="F1286" i="4"/>
  <c r="E1287" i="4"/>
  <c r="F1287" i="4"/>
  <c r="E1288" i="4"/>
  <c r="F1288" i="4"/>
  <c r="E1289" i="4"/>
  <c r="F1289" i="4"/>
  <c r="E1290" i="4"/>
  <c r="F1290" i="4"/>
  <c r="E1291" i="4"/>
  <c r="F1291" i="4"/>
  <c r="E1292" i="4"/>
  <c r="F1292" i="4"/>
  <c r="E1293" i="4"/>
  <c r="F1293" i="4"/>
  <c r="E1294" i="4"/>
  <c r="F1294" i="4"/>
  <c r="E1295" i="4"/>
  <c r="F1295" i="4"/>
  <c r="E1296" i="4"/>
  <c r="F1296" i="4"/>
  <c r="E1297" i="4"/>
  <c r="F1297" i="4"/>
  <c r="E1298" i="4"/>
  <c r="F1298" i="4"/>
  <c r="E1299" i="4"/>
  <c r="F1299" i="4"/>
  <c r="E1300" i="4"/>
  <c r="F1300" i="4"/>
  <c r="E1301" i="4"/>
  <c r="F1301" i="4"/>
  <c r="E1302" i="4"/>
  <c r="F1302" i="4"/>
  <c r="E1303" i="4"/>
  <c r="F1303" i="4"/>
  <c r="E1304" i="4"/>
  <c r="F1304" i="4"/>
  <c r="E1305" i="4"/>
  <c r="F1305" i="4"/>
  <c r="E1306" i="4"/>
  <c r="F1306" i="4"/>
  <c r="E1307" i="4"/>
  <c r="F1307" i="4"/>
  <c r="E1308" i="4"/>
  <c r="F1308" i="4"/>
  <c r="E1309" i="4"/>
  <c r="F1309" i="4"/>
  <c r="E1310" i="4"/>
  <c r="F1310" i="4"/>
  <c r="E1311" i="4"/>
  <c r="F1311" i="4"/>
  <c r="E1312" i="4"/>
  <c r="F1312" i="4"/>
  <c r="E1313" i="4"/>
  <c r="F1313" i="4"/>
  <c r="E1314" i="4"/>
  <c r="F1314" i="4"/>
  <c r="E1315" i="4"/>
  <c r="F1315" i="4"/>
  <c r="E1316" i="4"/>
  <c r="F1316" i="4"/>
  <c r="E1317" i="4"/>
  <c r="F1317" i="4"/>
  <c r="E1318" i="4"/>
  <c r="F1318" i="4"/>
  <c r="E1319" i="4"/>
  <c r="F1319" i="4"/>
  <c r="E1320" i="4"/>
  <c r="F1320" i="4"/>
  <c r="E1321" i="4"/>
  <c r="F1321" i="4"/>
  <c r="E1322" i="4"/>
  <c r="F1322" i="4"/>
  <c r="E1323" i="4"/>
  <c r="F1323" i="4"/>
  <c r="E1324" i="4"/>
  <c r="F1324" i="4"/>
  <c r="E1325" i="4"/>
  <c r="F1325" i="4"/>
  <c r="E1326" i="4"/>
  <c r="F1326" i="4"/>
  <c r="E1327" i="4"/>
  <c r="F1327" i="4"/>
  <c r="E1328" i="4"/>
  <c r="F1328" i="4"/>
  <c r="E1329" i="4"/>
  <c r="F1329" i="4"/>
  <c r="E1330" i="4"/>
  <c r="F1330" i="4"/>
  <c r="E1331" i="4"/>
  <c r="F1331" i="4"/>
  <c r="E1332" i="4"/>
  <c r="F1332" i="4"/>
  <c r="E1333" i="4"/>
  <c r="F1333" i="4"/>
  <c r="E1334" i="4"/>
  <c r="F1334" i="4"/>
  <c r="E1335" i="4"/>
  <c r="F1335" i="4"/>
  <c r="E1336" i="4"/>
  <c r="F1336" i="4"/>
  <c r="E1337" i="4"/>
  <c r="F1337" i="4"/>
  <c r="E1338" i="4"/>
  <c r="F1338" i="4"/>
  <c r="E1339" i="4"/>
  <c r="F1339" i="4"/>
  <c r="E1340" i="4"/>
  <c r="F1340" i="4"/>
  <c r="E1341" i="4"/>
  <c r="F1341" i="4"/>
  <c r="E1342" i="4"/>
  <c r="F1342" i="4"/>
  <c r="E1343" i="4"/>
  <c r="F1343" i="4"/>
  <c r="E1344" i="4"/>
  <c r="F1344" i="4"/>
  <c r="E1345" i="4"/>
  <c r="F1345" i="4"/>
  <c r="E1346" i="4"/>
  <c r="F1346" i="4"/>
  <c r="E1347" i="4"/>
  <c r="F1347" i="4"/>
  <c r="E1278" i="4"/>
  <c r="F1278" i="4"/>
  <c r="E1354" i="4"/>
  <c r="F1354" i="4"/>
  <c r="G1354" i="4"/>
  <c r="E1355" i="4"/>
  <c r="F1355" i="4"/>
  <c r="G1355" i="4"/>
  <c r="E1356" i="4"/>
  <c r="F1356" i="4"/>
  <c r="G1356" i="4"/>
  <c r="E1357" i="4"/>
  <c r="F1357" i="4"/>
  <c r="G1357" i="4"/>
  <c r="E1358" i="4"/>
  <c r="F1358" i="4"/>
  <c r="G1358" i="4"/>
  <c r="E1359" i="4"/>
  <c r="F1359" i="4"/>
  <c r="G1359" i="4"/>
  <c r="E1360" i="4"/>
  <c r="F1360" i="4"/>
  <c r="G1360" i="4"/>
  <c r="E1361" i="4"/>
  <c r="F1361" i="4"/>
  <c r="G1361" i="4"/>
  <c r="E1362" i="4"/>
  <c r="F1362" i="4"/>
  <c r="G1362" i="4"/>
  <c r="E1363" i="4"/>
  <c r="F1363" i="4"/>
  <c r="G1363" i="4"/>
  <c r="E1364" i="4"/>
  <c r="F1364" i="4"/>
  <c r="G1364" i="4"/>
  <c r="E1365" i="4"/>
  <c r="F1365" i="4"/>
  <c r="G1365" i="4"/>
  <c r="E1366" i="4"/>
  <c r="F1366" i="4"/>
  <c r="G1366" i="4"/>
  <c r="E1367" i="4"/>
  <c r="F1367" i="4"/>
  <c r="G1367" i="4"/>
  <c r="E1368" i="4"/>
  <c r="F1368" i="4"/>
  <c r="G1368" i="4"/>
  <c r="E1369" i="4"/>
  <c r="F1369" i="4"/>
  <c r="G1369" i="4"/>
  <c r="E1370" i="4"/>
  <c r="F1370" i="4"/>
  <c r="G1370" i="4"/>
  <c r="E1371" i="4"/>
  <c r="F1371" i="4"/>
  <c r="G1371" i="4"/>
  <c r="E1372" i="4"/>
  <c r="F1372" i="4"/>
  <c r="G1372" i="4"/>
  <c r="E1373" i="4"/>
  <c r="F1373" i="4"/>
  <c r="G1373" i="4"/>
  <c r="E1374" i="4"/>
  <c r="F1374" i="4"/>
  <c r="G1374" i="4"/>
  <c r="E1375" i="4"/>
  <c r="F1375" i="4"/>
  <c r="G1375" i="4"/>
  <c r="E1376" i="4"/>
  <c r="F1376" i="4"/>
  <c r="G1376" i="4"/>
  <c r="E1377" i="4"/>
  <c r="F1377" i="4"/>
  <c r="G1377" i="4"/>
  <c r="E1378" i="4"/>
  <c r="F1378" i="4"/>
  <c r="G1378" i="4"/>
  <c r="E1379" i="4"/>
  <c r="F1379" i="4"/>
  <c r="G1379" i="4"/>
  <c r="E1380" i="4"/>
  <c r="F1380" i="4"/>
  <c r="G1380" i="4"/>
  <c r="E1381" i="4"/>
  <c r="F1381" i="4"/>
  <c r="G1381" i="4"/>
  <c r="E1382" i="4"/>
  <c r="F1382" i="4"/>
  <c r="G1382" i="4"/>
  <c r="E1383" i="4"/>
  <c r="F1383" i="4"/>
  <c r="G1383" i="4"/>
  <c r="E1384" i="4"/>
  <c r="F1384" i="4"/>
  <c r="G1384" i="4"/>
  <c r="E1385" i="4"/>
  <c r="F1385" i="4"/>
  <c r="G1385" i="4"/>
  <c r="E1386" i="4"/>
  <c r="F1386" i="4"/>
  <c r="G1386" i="4"/>
  <c r="E1387" i="4"/>
  <c r="F1387" i="4"/>
  <c r="G1387" i="4"/>
  <c r="E1388" i="4"/>
  <c r="F1388" i="4"/>
  <c r="G1388" i="4"/>
  <c r="E1389" i="4"/>
  <c r="F1389" i="4"/>
  <c r="G1389" i="4"/>
  <c r="E1390" i="4"/>
  <c r="F1390" i="4"/>
  <c r="G1390" i="4"/>
  <c r="E1391" i="4"/>
  <c r="F1391" i="4"/>
  <c r="G1391" i="4"/>
  <c r="E1392" i="4"/>
  <c r="F1392" i="4"/>
  <c r="G1392" i="4"/>
  <c r="E1393" i="4"/>
  <c r="F1393" i="4"/>
  <c r="G1393" i="4"/>
  <c r="E1394" i="4"/>
  <c r="F1394" i="4"/>
  <c r="G1394" i="4"/>
  <c r="E1395" i="4"/>
  <c r="F1395" i="4"/>
  <c r="G1395" i="4"/>
  <c r="E1396" i="4"/>
  <c r="F1396" i="4"/>
  <c r="G1396" i="4"/>
  <c r="E1397" i="4"/>
  <c r="F1397" i="4"/>
  <c r="G1397" i="4"/>
  <c r="E1398" i="4"/>
  <c r="F1398" i="4"/>
  <c r="G1398" i="4"/>
  <c r="E1399" i="4"/>
  <c r="F1399" i="4"/>
  <c r="G1399" i="4"/>
  <c r="E1400" i="4"/>
  <c r="F1400" i="4"/>
  <c r="G1400" i="4"/>
  <c r="E1401" i="4"/>
  <c r="F1401" i="4"/>
  <c r="G1401" i="4"/>
  <c r="E1402" i="4"/>
  <c r="F1402" i="4"/>
  <c r="G1402" i="4"/>
  <c r="E1403" i="4"/>
  <c r="F1403" i="4"/>
  <c r="G1403" i="4"/>
  <c r="E1404" i="4"/>
  <c r="F1404" i="4"/>
  <c r="G1404" i="4"/>
  <c r="E1405" i="4"/>
  <c r="F1405" i="4"/>
  <c r="G1405" i="4"/>
  <c r="E1406" i="4"/>
  <c r="F1406" i="4"/>
  <c r="G1406" i="4"/>
  <c r="E1407" i="4"/>
  <c r="F1407" i="4"/>
  <c r="G1407" i="4"/>
  <c r="E1408" i="4"/>
  <c r="F1408" i="4"/>
  <c r="G1408" i="4"/>
  <c r="E1409" i="4"/>
  <c r="F1409" i="4"/>
  <c r="G1409" i="4"/>
  <c r="E1410" i="4"/>
  <c r="F1410" i="4"/>
  <c r="G1410" i="4"/>
  <c r="E1411" i="4"/>
  <c r="F1411" i="4"/>
  <c r="G1411" i="4"/>
  <c r="E1412" i="4"/>
  <c r="F1412" i="4"/>
  <c r="G1412" i="4"/>
  <c r="E1413" i="4"/>
  <c r="F1413" i="4"/>
  <c r="G1413" i="4"/>
  <c r="E1414" i="4"/>
  <c r="F1414" i="4"/>
  <c r="G1414" i="4"/>
  <c r="E1415" i="4"/>
  <c r="F1415" i="4"/>
  <c r="G1415" i="4"/>
  <c r="E1416" i="4"/>
  <c r="F1416" i="4"/>
  <c r="G1416" i="4"/>
  <c r="E1417" i="4"/>
  <c r="F1417" i="4"/>
  <c r="G1417" i="4"/>
  <c r="E1418" i="4"/>
  <c r="F1418" i="4"/>
  <c r="G1418" i="4"/>
  <c r="E1419" i="4"/>
  <c r="F1419" i="4"/>
  <c r="G1419" i="4"/>
  <c r="E1420" i="4"/>
  <c r="F1420" i="4"/>
  <c r="G1420" i="4"/>
  <c r="E1421" i="4"/>
  <c r="F1421" i="4"/>
  <c r="G1421" i="4"/>
  <c r="E1422" i="4"/>
  <c r="F1422" i="4"/>
  <c r="G1422" i="4"/>
  <c r="E1353" i="4"/>
  <c r="F1353" i="4"/>
  <c r="G1353" i="4"/>
  <c r="D1428" i="4" l="1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28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353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278" i="4"/>
  <c r="J1203" i="4"/>
  <c r="M1203" i="4" s="1"/>
  <c r="J1204" i="4"/>
  <c r="M1204" i="4" s="1"/>
  <c r="J1205" i="4"/>
  <c r="M1205" i="4" s="1"/>
  <c r="J1206" i="4"/>
  <c r="M1206" i="4" s="1"/>
  <c r="J1207" i="4"/>
  <c r="M1207" i="4" s="1"/>
  <c r="J1208" i="4"/>
  <c r="M1208" i="4" s="1"/>
  <c r="J1209" i="4"/>
  <c r="M1209" i="4" s="1"/>
  <c r="J1210" i="4"/>
  <c r="M1210" i="4" s="1"/>
  <c r="J1211" i="4"/>
  <c r="M1211" i="4" s="1"/>
  <c r="J1212" i="4"/>
  <c r="M1212" i="4" s="1"/>
  <c r="J1213" i="4"/>
  <c r="M1213" i="4" s="1"/>
  <c r="J1214" i="4"/>
  <c r="M1214" i="4" s="1"/>
  <c r="J1215" i="4"/>
  <c r="M1215" i="4" s="1"/>
  <c r="J1216" i="4"/>
  <c r="M1216" i="4" s="1"/>
  <c r="J1217" i="4"/>
  <c r="M1217" i="4" s="1"/>
  <c r="J1218" i="4"/>
  <c r="M1218" i="4" s="1"/>
  <c r="J1219" i="4"/>
  <c r="M1219" i="4" s="1"/>
  <c r="J1220" i="4"/>
  <c r="M1220" i="4" s="1"/>
  <c r="J1221" i="4"/>
  <c r="M1221" i="4" s="1"/>
  <c r="J1222" i="4"/>
  <c r="M1222" i="4" s="1"/>
  <c r="J1223" i="4"/>
  <c r="M1223" i="4" s="1"/>
  <c r="J1224" i="4"/>
  <c r="M1224" i="4" s="1"/>
  <c r="J1225" i="4"/>
  <c r="M1225" i="4" s="1"/>
  <c r="J1226" i="4"/>
  <c r="M1226" i="4" s="1"/>
  <c r="J1227" i="4"/>
  <c r="M1227" i="4" s="1"/>
  <c r="J1228" i="4"/>
  <c r="M1228" i="4" s="1"/>
  <c r="J1229" i="4"/>
  <c r="M1229" i="4" s="1"/>
  <c r="J1230" i="4"/>
  <c r="M1230" i="4" s="1"/>
  <c r="J1231" i="4"/>
  <c r="M1231" i="4" s="1"/>
  <c r="J1232" i="4"/>
  <c r="M1232" i="4" s="1"/>
  <c r="J1233" i="4"/>
  <c r="M1233" i="4" s="1"/>
  <c r="J1234" i="4"/>
  <c r="M1234" i="4" s="1"/>
  <c r="J1235" i="4"/>
  <c r="M1235" i="4" s="1"/>
  <c r="J1236" i="4"/>
  <c r="M1236" i="4" s="1"/>
  <c r="J1237" i="4"/>
  <c r="M1237" i="4" s="1"/>
  <c r="J1238" i="4"/>
  <c r="M1238" i="4" s="1"/>
  <c r="J1239" i="4"/>
  <c r="M1239" i="4" s="1"/>
  <c r="J1240" i="4"/>
  <c r="M1240" i="4" s="1"/>
  <c r="J1241" i="4"/>
  <c r="M1241" i="4" s="1"/>
  <c r="J1242" i="4"/>
  <c r="M1242" i="4" s="1"/>
  <c r="J1243" i="4"/>
  <c r="M1243" i="4" s="1"/>
  <c r="J1244" i="4"/>
  <c r="M1244" i="4" s="1"/>
  <c r="J1245" i="4"/>
  <c r="M1245" i="4" s="1"/>
  <c r="J1246" i="4"/>
  <c r="M1246" i="4" s="1"/>
  <c r="J1247" i="4"/>
  <c r="M1247" i="4" s="1"/>
  <c r="J1248" i="4"/>
  <c r="M1248" i="4" s="1"/>
  <c r="J1249" i="4"/>
  <c r="M1249" i="4" s="1"/>
  <c r="J1250" i="4"/>
  <c r="M1250" i="4" s="1"/>
  <c r="J1251" i="4"/>
  <c r="M1251" i="4" s="1"/>
  <c r="J1252" i="4"/>
  <c r="M1252" i="4" s="1"/>
  <c r="J1253" i="4"/>
  <c r="M1253" i="4" s="1"/>
  <c r="J1254" i="4"/>
  <c r="M1254" i="4" s="1"/>
  <c r="J1255" i="4"/>
  <c r="M1255" i="4" s="1"/>
  <c r="J1256" i="4"/>
  <c r="M1256" i="4" s="1"/>
  <c r="J1257" i="4"/>
  <c r="M1257" i="4" s="1"/>
  <c r="J1258" i="4"/>
  <c r="M1258" i="4" s="1"/>
  <c r="J1259" i="4"/>
  <c r="M1259" i="4" s="1"/>
  <c r="J1260" i="4"/>
  <c r="M1260" i="4" s="1"/>
  <c r="J1261" i="4"/>
  <c r="M1261" i="4" s="1"/>
  <c r="J1262" i="4"/>
  <c r="M1262" i="4" s="1"/>
  <c r="J1263" i="4"/>
  <c r="M1263" i="4" s="1"/>
  <c r="J1264" i="4"/>
  <c r="M1264" i="4" s="1"/>
  <c r="J1265" i="4"/>
  <c r="M1265" i="4" s="1"/>
  <c r="J1266" i="4"/>
  <c r="M1266" i="4" s="1"/>
  <c r="J1267" i="4"/>
  <c r="M1267" i="4" s="1"/>
  <c r="J1268" i="4"/>
  <c r="M1268" i="4" s="1"/>
  <c r="J1269" i="4"/>
  <c r="M1269" i="4" s="1"/>
  <c r="J1270" i="4"/>
  <c r="M1270" i="4" s="1"/>
  <c r="J1271" i="4"/>
  <c r="M1271" i="4" s="1"/>
  <c r="J1272" i="4"/>
  <c r="M1272" i="4" s="1"/>
  <c r="I1204" i="4"/>
  <c r="L1204" i="4" s="1"/>
  <c r="I1205" i="4"/>
  <c r="L1205" i="4" s="1"/>
  <c r="I1206" i="4"/>
  <c r="L1206" i="4" s="1"/>
  <c r="I1207" i="4"/>
  <c r="L1207" i="4" s="1"/>
  <c r="I1208" i="4"/>
  <c r="L1208" i="4" s="1"/>
  <c r="I1209" i="4"/>
  <c r="L1209" i="4" s="1"/>
  <c r="I1210" i="4"/>
  <c r="L1210" i="4" s="1"/>
  <c r="I1211" i="4"/>
  <c r="L1211" i="4" s="1"/>
  <c r="I1212" i="4"/>
  <c r="L1212" i="4" s="1"/>
  <c r="I1213" i="4"/>
  <c r="L1213" i="4" s="1"/>
  <c r="I1214" i="4"/>
  <c r="L1214" i="4" s="1"/>
  <c r="I1215" i="4"/>
  <c r="L1215" i="4" s="1"/>
  <c r="I1216" i="4"/>
  <c r="L1216" i="4" s="1"/>
  <c r="I1217" i="4"/>
  <c r="L1217" i="4" s="1"/>
  <c r="I1218" i="4"/>
  <c r="L1218" i="4" s="1"/>
  <c r="I1219" i="4"/>
  <c r="L1219" i="4" s="1"/>
  <c r="I1220" i="4"/>
  <c r="L1220" i="4" s="1"/>
  <c r="I1221" i="4"/>
  <c r="L1221" i="4" s="1"/>
  <c r="I1222" i="4"/>
  <c r="L1222" i="4" s="1"/>
  <c r="I1223" i="4"/>
  <c r="L1223" i="4" s="1"/>
  <c r="I1224" i="4"/>
  <c r="L1224" i="4" s="1"/>
  <c r="I1225" i="4"/>
  <c r="L1225" i="4" s="1"/>
  <c r="I1226" i="4"/>
  <c r="L1226" i="4" s="1"/>
  <c r="I1227" i="4"/>
  <c r="L1227" i="4" s="1"/>
  <c r="I1228" i="4"/>
  <c r="L1228" i="4" s="1"/>
  <c r="I1229" i="4"/>
  <c r="L1229" i="4" s="1"/>
  <c r="I1230" i="4"/>
  <c r="L1230" i="4" s="1"/>
  <c r="I1231" i="4"/>
  <c r="L1231" i="4" s="1"/>
  <c r="I1232" i="4"/>
  <c r="L1232" i="4" s="1"/>
  <c r="I1233" i="4"/>
  <c r="L1233" i="4" s="1"/>
  <c r="I1234" i="4"/>
  <c r="L1234" i="4" s="1"/>
  <c r="I1235" i="4"/>
  <c r="L1235" i="4" s="1"/>
  <c r="I1236" i="4"/>
  <c r="L1236" i="4" s="1"/>
  <c r="I1237" i="4"/>
  <c r="L1237" i="4" s="1"/>
  <c r="I1238" i="4"/>
  <c r="L1238" i="4" s="1"/>
  <c r="I1239" i="4"/>
  <c r="L1239" i="4" s="1"/>
  <c r="I1240" i="4"/>
  <c r="L1240" i="4" s="1"/>
  <c r="I1241" i="4"/>
  <c r="L1241" i="4" s="1"/>
  <c r="I1242" i="4"/>
  <c r="L1242" i="4" s="1"/>
  <c r="I1243" i="4"/>
  <c r="L1243" i="4" s="1"/>
  <c r="I1244" i="4"/>
  <c r="L1244" i="4" s="1"/>
  <c r="I1245" i="4"/>
  <c r="L1245" i="4" s="1"/>
  <c r="I1246" i="4"/>
  <c r="L1246" i="4" s="1"/>
  <c r="I1247" i="4"/>
  <c r="L1247" i="4" s="1"/>
  <c r="I1248" i="4"/>
  <c r="L1248" i="4" s="1"/>
  <c r="I1249" i="4"/>
  <c r="L1249" i="4" s="1"/>
  <c r="I1250" i="4"/>
  <c r="L1250" i="4" s="1"/>
  <c r="I1251" i="4"/>
  <c r="L1251" i="4" s="1"/>
  <c r="I1252" i="4"/>
  <c r="L1252" i="4" s="1"/>
  <c r="I1253" i="4"/>
  <c r="L1253" i="4" s="1"/>
  <c r="I1254" i="4"/>
  <c r="L1254" i="4" s="1"/>
  <c r="I1255" i="4"/>
  <c r="L1255" i="4" s="1"/>
  <c r="I1256" i="4"/>
  <c r="L1256" i="4" s="1"/>
  <c r="I1257" i="4"/>
  <c r="L1257" i="4" s="1"/>
  <c r="I1258" i="4"/>
  <c r="I1259" i="4"/>
  <c r="L1259" i="4" s="1"/>
  <c r="I1260" i="4"/>
  <c r="L1260" i="4" s="1"/>
  <c r="I1261" i="4"/>
  <c r="L1261" i="4" s="1"/>
  <c r="I1262" i="4"/>
  <c r="L1262" i="4" s="1"/>
  <c r="I1263" i="4"/>
  <c r="L1263" i="4" s="1"/>
  <c r="I1264" i="4"/>
  <c r="L1264" i="4" s="1"/>
  <c r="I1265" i="4"/>
  <c r="L1265" i="4" s="1"/>
  <c r="I1266" i="4"/>
  <c r="L1266" i="4" s="1"/>
  <c r="I1267" i="4"/>
  <c r="L1267" i="4" s="1"/>
  <c r="I1268" i="4"/>
  <c r="L1268" i="4" s="1"/>
  <c r="I1269" i="4"/>
  <c r="L1269" i="4" s="1"/>
  <c r="I1270" i="4"/>
  <c r="L1270" i="4" s="1"/>
  <c r="I1271" i="4"/>
  <c r="L1271" i="4" s="1"/>
  <c r="I1272" i="4"/>
  <c r="L1272" i="4" s="1"/>
  <c r="I1203" i="4"/>
  <c r="L1203" i="4" s="1"/>
  <c r="L1258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054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979" i="4"/>
  <c r="J830" i="4"/>
  <c r="K830" i="4"/>
  <c r="L830" i="4"/>
  <c r="J831" i="4"/>
  <c r="K831" i="4"/>
  <c r="L831" i="4"/>
  <c r="J832" i="4"/>
  <c r="K832" i="4"/>
  <c r="L832" i="4"/>
  <c r="J833" i="4"/>
  <c r="K833" i="4"/>
  <c r="L833" i="4"/>
  <c r="J834" i="4"/>
  <c r="K834" i="4"/>
  <c r="L834" i="4"/>
  <c r="J835" i="4"/>
  <c r="K835" i="4"/>
  <c r="L835" i="4"/>
  <c r="J836" i="4"/>
  <c r="K836" i="4"/>
  <c r="L836" i="4"/>
  <c r="J837" i="4"/>
  <c r="K837" i="4"/>
  <c r="L837" i="4"/>
  <c r="J838" i="4"/>
  <c r="K838" i="4"/>
  <c r="L838" i="4"/>
  <c r="J839" i="4"/>
  <c r="K839" i="4"/>
  <c r="L839" i="4"/>
  <c r="J840" i="4"/>
  <c r="K840" i="4"/>
  <c r="L840" i="4"/>
  <c r="J841" i="4"/>
  <c r="K841" i="4"/>
  <c r="L841" i="4"/>
  <c r="J842" i="4"/>
  <c r="K842" i="4"/>
  <c r="L842" i="4"/>
  <c r="J843" i="4"/>
  <c r="K843" i="4"/>
  <c r="L843" i="4"/>
  <c r="J844" i="4"/>
  <c r="K844" i="4"/>
  <c r="L844" i="4"/>
  <c r="J845" i="4"/>
  <c r="K845" i="4"/>
  <c r="L845" i="4"/>
  <c r="J846" i="4"/>
  <c r="K846" i="4"/>
  <c r="L846" i="4"/>
  <c r="J847" i="4"/>
  <c r="K847" i="4"/>
  <c r="L847" i="4"/>
  <c r="J848" i="4"/>
  <c r="K848" i="4"/>
  <c r="L848" i="4"/>
  <c r="J849" i="4"/>
  <c r="K849" i="4"/>
  <c r="L849" i="4"/>
  <c r="J850" i="4"/>
  <c r="K850" i="4"/>
  <c r="L850" i="4"/>
  <c r="J851" i="4"/>
  <c r="K851" i="4"/>
  <c r="L851" i="4"/>
  <c r="J852" i="4"/>
  <c r="K852" i="4"/>
  <c r="L852" i="4"/>
  <c r="J853" i="4"/>
  <c r="K853" i="4"/>
  <c r="L853" i="4"/>
  <c r="J854" i="4"/>
  <c r="K854" i="4"/>
  <c r="L854" i="4"/>
  <c r="J855" i="4"/>
  <c r="K855" i="4"/>
  <c r="L855" i="4"/>
  <c r="J856" i="4"/>
  <c r="K856" i="4"/>
  <c r="L856" i="4"/>
  <c r="J857" i="4"/>
  <c r="K857" i="4"/>
  <c r="L857" i="4"/>
  <c r="J858" i="4"/>
  <c r="K858" i="4"/>
  <c r="L858" i="4"/>
  <c r="J859" i="4"/>
  <c r="K859" i="4"/>
  <c r="L859" i="4"/>
  <c r="J860" i="4"/>
  <c r="K860" i="4"/>
  <c r="L860" i="4"/>
  <c r="J861" i="4"/>
  <c r="K861" i="4"/>
  <c r="L861" i="4"/>
  <c r="J862" i="4"/>
  <c r="K862" i="4"/>
  <c r="L862" i="4"/>
  <c r="J863" i="4"/>
  <c r="K863" i="4"/>
  <c r="L863" i="4"/>
  <c r="J864" i="4"/>
  <c r="K864" i="4"/>
  <c r="L864" i="4"/>
  <c r="J865" i="4"/>
  <c r="K865" i="4"/>
  <c r="L865" i="4"/>
  <c r="J866" i="4"/>
  <c r="K866" i="4"/>
  <c r="L866" i="4"/>
  <c r="J867" i="4"/>
  <c r="K867" i="4"/>
  <c r="L867" i="4"/>
  <c r="J868" i="4"/>
  <c r="K868" i="4"/>
  <c r="L868" i="4"/>
  <c r="J869" i="4"/>
  <c r="K869" i="4"/>
  <c r="L869" i="4"/>
  <c r="J870" i="4"/>
  <c r="K870" i="4"/>
  <c r="L870" i="4"/>
  <c r="J871" i="4"/>
  <c r="K871" i="4"/>
  <c r="L871" i="4"/>
  <c r="J872" i="4"/>
  <c r="K872" i="4"/>
  <c r="L872" i="4"/>
  <c r="J873" i="4"/>
  <c r="K873" i="4"/>
  <c r="L873" i="4"/>
  <c r="J874" i="4"/>
  <c r="K874" i="4"/>
  <c r="L874" i="4"/>
  <c r="J875" i="4"/>
  <c r="K875" i="4"/>
  <c r="L875" i="4"/>
  <c r="J876" i="4"/>
  <c r="K876" i="4"/>
  <c r="L876" i="4"/>
  <c r="J877" i="4"/>
  <c r="K877" i="4"/>
  <c r="L877" i="4"/>
  <c r="J878" i="4"/>
  <c r="K878" i="4"/>
  <c r="L878" i="4"/>
  <c r="J879" i="4"/>
  <c r="K879" i="4"/>
  <c r="L879" i="4"/>
  <c r="J880" i="4"/>
  <c r="K880" i="4"/>
  <c r="L880" i="4"/>
  <c r="J881" i="4"/>
  <c r="K881" i="4"/>
  <c r="L881" i="4"/>
  <c r="J882" i="4"/>
  <c r="K882" i="4"/>
  <c r="L882" i="4"/>
  <c r="J883" i="4"/>
  <c r="K883" i="4"/>
  <c r="L883" i="4"/>
  <c r="J884" i="4"/>
  <c r="K884" i="4"/>
  <c r="L884" i="4"/>
  <c r="J885" i="4"/>
  <c r="K885" i="4"/>
  <c r="L885" i="4"/>
  <c r="J886" i="4"/>
  <c r="K886" i="4"/>
  <c r="L886" i="4"/>
  <c r="J887" i="4"/>
  <c r="K887" i="4"/>
  <c r="L887" i="4"/>
  <c r="J888" i="4"/>
  <c r="K888" i="4"/>
  <c r="L888" i="4"/>
  <c r="J889" i="4"/>
  <c r="K889" i="4"/>
  <c r="L889" i="4"/>
  <c r="J890" i="4"/>
  <c r="K890" i="4"/>
  <c r="L890" i="4"/>
  <c r="J891" i="4"/>
  <c r="K891" i="4"/>
  <c r="L891" i="4"/>
  <c r="J892" i="4"/>
  <c r="K892" i="4"/>
  <c r="L892" i="4"/>
  <c r="J893" i="4"/>
  <c r="K893" i="4"/>
  <c r="L893" i="4"/>
  <c r="J894" i="4"/>
  <c r="K894" i="4"/>
  <c r="L894" i="4"/>
  <c r="J895" i="4"/>
  <c r="K895" i="4"/>
  <c r="L895" i="4"/>
  <c r="J896" i="4"/>
  <c r="K896" i="4"/>
  <c r="L896" i="4"/>
  <c r="J897" i="4"/>
  <c r="K897" i="4"/>
  <c r="L897" i="4"/>
  <c r="J898" i="4"/>
  <c r="K898" i="4"/>
  <c r="L898" i="4"/>
  <c r="J899" i="4"/>
  <c r="K899" i="4"/>
  <c r="L899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830" i="4"/>
  <c r="J755" i="4"/>
  <c r="K755" i="4"/>
  <c r="L755" i="4"/>
  <c r="J756" i="4"/>
  <c r="K756" i="4"/>
  <c r="L756" i="4"/>
  <c r="J757" i="4"/>
  <c r="K757" i="4"/>
  <c r="L757" i="4"/>
  <c r="J758" i="4"/>
  <c r="K758" i="4"/>
  <c r="L758" i="4"/>
  <c r="J759" i="4"/>
  <c r="K759" i="4"/>
  <c r="L759" i="4"/>
  <c r="J760" i="4"/>
  <c r="K760" i="4"/>
  <c r="L760" i="4"/>
  <c r="J761" i="4"/>
  <c r="K761" i="4"/>
  <c r="L761" i="4"/>
  <c r="J762" i="4"/>
  <c r="K762" i="4"/>
  <c r="L762" i="4"/>
  <c r="J763" i="4"/>
  <c r="K763" i="4"/>
  <c r="L763" i="4"/>
  <c r="J764" i="4"/>
  <c r="K764" i="4"/>
  <c r="L764" i="4"/>
  <c r="J765" i="4"/>
  <c r="K765" i="4"/>
  <c r="L765" i="4"/>
  <c r="J766" i="4"/>
  <c r="K766" i="4"/>
  <c r="L766" i="4"/>
  <c r="J767" i="4"/>
  <c r="K767" i="4"/>
  <c r="L767" i="4"/>
  <c r="J768" i="4"/>
  <c r="K768" i="4"/>
  <c r="L768" i="4"/>
  <c r="J769" i="4"/>
  <c r="K769" i="4"/>
  <c r="L769" i="4"/>
  <c r="J770" i="4"/>
  <c r="K770" i="4"/>
  <c r="L770" i="4"/>
  <c r="J771" i="4"/>
  <c r="K771" i="4"/>
  <c r="L771" i="4"/>
  <c r="J772" i="4"/>
  <c r="K772" i="4"/>
  <c r="L772" i="4"/>
  <c r="J773" i="4"/>
  <c r="K773" i="4"/>
  <c r="L773" i="4"/>
  <c r="J774" i="4"/>
  <c r="K774" i="4"/>
  <c r="L774" i="4"/>
  <c r="J775" i="4"/>
  <c r="K775" i="4"/>
  <c r="L775" i="4"/>
  <c r="J776" i="4"/>
  <c r="K776" i="4"/>
  <c r="L776" i="4"/>
  <c r="J777" i="4"/>
  <c r="K777" i="4"/>
  <c r="L777" i="4"/>
  <c r="J778" i="4"/>
  <c r="K778" i="4"/>
  <c r="L778" i="4"/>
  <c r="J779" i="4"/>
  <c r="K779" i="4"/>
  <c r="L779" i="4"/>
  <c r="J780" i="4"/>
  <c r="K780" i="4"/>
  <c r="L780" i="4"/>
  <c r="J781" i="4"/>
  <c r="K781" i="4"/>
  <c r="L781" i="4"/>
  <c r="J782" i="4"/>
  <c r="K782" i="4"/>
  <c r="L782" i="4"/>
  <c r="J783" i="4"/>
  <c r="K783" i="4"/>
  <c r="L783" i="4"/>
  <c r="J784" i="4"/>
  <c r="K784" i="4"/>
  <c r="L784" i="4"/>
  <c r="J785" i="4"/>
  <c r="K785" i="4"/>
  <c r="L785" i="4"/>
  <c r="J786" i="4"/>
  <c r="K786" i="4"/>
  <c r="L786" i="4"/>
  <c r="J787" i="4"/>
  <c r="K787" i="4"/>
  <c r="L787" i="4"/>
  <c r="J788" i="4"/>
  <c r="K788" i="4"/>
  <c r="L788" i="4"/>
  <c r="J789" i="4"/>
  <c r="K789" i="4"/>
  <c r="L789" i="4"/>
  <c r="J790" i="4"/>
  <c r="K790" i="4"/>
  <c r="L790" i="4"/>
  <c r="J791" i="4"/>
  <c r="K791" i="4"/>
  <c r="L791" i="4"/>
  <c r="J792" i="4"/>
  <c r="K792" i="4"/>
  <c r="L792" i="4"/>
  <c r="J793" i="4"/>
  <c r="K793" i="4"/>
  <c r="L793" i="4"/>
  <c r="J794" i="4"/>
  <c r="K794" i="4"/>
  <c r="L794" i="4"/>
  <c r="J795" i="4"/>
  <c r="K795" i="4"/>
  <c r="L795" i="4"/>
  <c r="J796" i="4"/>
  <c r="K796" i="4"/>
  <c r="L796" i="4"/>
  <c r="J797" i="4"/>
  <c r="K797" i="4"/>
  <c r="L797" i="4"/>
  <c r="J798" i="4"/>
  <c r="K798" i="4"/>
  <c r="L798" i="4"/>
  <c r="J799" i="4"/>
  <c r="K799" i="4"/>
  <c r="L799" i="4"/>
  <c r="J800" i="4"/>
  <c r="K800" i="4"/>
  <c r="L800" i="4"/>
  <c r="J801" i="4"/>
  <c r="K801" i="4"/>
  <c r="L801" i="4"/>
  <c r="J802" i="4"/>
  <c r="K802" i="4"/>
  <c r="L802" i="4"/>
  <c r="J803" i="4"/>
  <c r="K803" i="4"/>
  <c r="L803" i="4"/>
  <c r="J804" i="4"/>
  <c r="K804" i="4"/>
  <c r="L804" i="4"/>
  <c r="J805" i="4"/>
  <c r="K805" i="4"/>
  <c r="L805" i="4"/>
  <c r="J806" i="4"/>
  <c r="K806" i="4"/>
  <c r="L806" i="4"/>
  <c r="J807" i="4"/>
  <c r="K807" i="4"/>
  <c r="L807" i="4"/>
  <c r="J808" i="4"/>
  <c r="K808" i="4"/>
  <c r="L808" i="4"/>
  <c r="J809" i="4"/>
  <c r="K809" i="4"/>
  <c r="L809" i="4"/>
  <c r="J810" i="4"/>
  <c r="K810" i="4"/>
  <c r="L810" i="4"/>
  <c r="J811" i="4"/>
  <c r="K811" i="4"/>
  <c r="L811" i="4"/>
  <c r="J812" i="4"/>
  <c r="K812" i="4"/>
  <c r="L812" i="4"/>
  <c r="J813" i="4"/>
  <c r="K813" i="4"/>
  <c r="L813" i="4"/>
  <c r="J814" i="4"/>
  <c r="K814" i="4"/>
  <c r="L814" i="4"/>
  <c r="J815" i="4"/>
  <c r="K815" i="4"/>
  <c r="L815" i="4"/>
  <c r="J816" i="4"/>
  <c r="K816" i="4"/>
  <c r="L816" i="4"/>
  <c r="J817" i="4"/>
  <c r="K817" i="4"/>
  <c r="L817" i="4"/>
  <c r="J818" i="4"/>
  <c r="K818" i="4"/>
  <c r="L818" i="4"/>
  <c r="J819" i="4"/>
  <c r="K819" i="4"/>
  <c r="L819" i="4"/>
  <c r="J820" i="4"/>
  <c r="K820" i="4"/>
  <c r="L820" i="4"/>
  <c r="J821" i="4"/>
  <c r="K821" i="4"/>
  <c r="L821" i="4"/>
  <c r="J822" i="4"/>
  <c r="K822" i="4"/>
  <c r="L822" i="4"/>
  <c r="J823" i="4"/>
  <c r="K823" i="4"/>
  <c r="L823" i="4"/>
  <c r="J824" i="4"/>
  <c r="K824" i="4"/>
  <c r="L824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755" i="4"/>
  <c r="J680" i="4"/>
  <c r="K680" i="4"/>
  <c r="L680" i="4"/>
  <c r="M680" i="4"/>
  <c r="J681" i="4"/>
  <c r="K681" i="4"/>
  <c r="L681" i="4"/>
  <c r="M681" i="4"/>
  <c r="J682" i="4"/>
  <c r="K682" i="4"/>
  <c r="L682" i="4"/>
  <c r="M682" i="4"/>
  <c r="J683" i="4"/>
  <c r="K683" i="4"/>
  <c r="L683" i="4"/>
  <c r="M683" i="4"/>
  <c r="J684" i="4"/>
  <c r="K684" i="4"/>
  <c r="L684" i="4"/>
  <c r="M684" i="4"/>
  <c r="J685" i="4"/>
  <c r="K685" i="4"/>
  <c r="L685" i="4"/>
  <c r="M685" i="4"/>
  <c r="J686" i="4"/>
  <c r="K686" i="4"/>
  <c r="L686" i="4"/>
  <c r="M686" i="4"/>
  <c r="J687" i="4"/>
  <c r="K687" i="4"/>
  <c r="L687" i="4"/>
  <c r="M687" i="4"/>
  <c r="J688" i="4"/>
  <c r="K688" i="4"/>
  <c r="L688" i="4"/>
  <c r="M688" i="4"/>
  <c r="J689" i="4"/>
  <c r="K689" i="4"/>
  <c r="L689" i="4"/>
  <c r="M689" i="4"/>
  <c r="J690" i="4"/>
  <c r="K690" i="4"/>
  <c r="L690" i="4"/>
  <c r="M690" i="4"/>
  <c r="J691" i="4"/>
  <c r="K691" i="4"/>
  <c r="L691" i="4"/>
  <c r="M691" i="4"/>
  <c r="J692" i="4"/>
  <c r="K692" i="4"/>
  <c r="L692" i="4"/>
  <c r="M692" i="4"/>
  <c r="J693" i="4"/>
  <c r="K693" i="4"/>
  <c r="L693" i="4"/>
  <c r="M693" i="4"/>
  <c r="J694" i="4"/>
  <c r="K694" i="4"/>
  <c r="L694" i="4"/>
  <c r="M694" i="4"/>
  <c r="J695" i="4"/>
  <c r="K695" i="4"/>
  <c r="L695" i="4"/>
  <c r="M695" i="4"/>
  <c r="J696" i="4"/>
  <c r="K696" i="4"/>
  <c r="L696" i="4"/>
  <c r="M696" i="4"/>
  <c r="J697" i="4"/>
  <c r="K697" i="4"/>
  <c r="L697" i="4"/>
  <c r="M697" i="4"/>
  <c r="J698" i="4"/>
  <c r="K698" i="4"/>
  <c r="L698" i="4"/>
  <c r="M698" i="4"/>
  <c r="J699" i="4"/>
  <c r="K699" i="4"/>
  <c r="L699" i="4"/>
  <c r="M699" i="4"/>
  <c r="J700" i="4"/>
  <c r="K700" i="4"/>
  <c r="L700" i="4"/>
  <c r="M700" i="4"/>
  <c r="J701" i="4"/>
  <c r="K701" i="4"/>
  <c r="L701" i="4"/>
  <c r="M701" i="4"/>
  <c r="J702" i="4"/>
  <c r="K702" i="4"/>
  <c r="L702" i="4"/>
  <c r="M702" i="4"/>
  <c r="J703" i="4"/>
  <c r="K703" i="4"/>
  <c r="L703" i="4"/>
  <c r="M703" i="4"/>
  <c r="J704" i="4"/>
  <c r="K704" i="4"/>
  <c r="L704" i="4"/>
  <c r="M704" i="4"/>
  <c r="J705" i="4"/>
  <c r="K705" i="4"/>
  <c r="L705" i="4"/>
  <c r="M705" i="4"/>
  <c r="J706" i="4"/>
  <c r="K706" i="4"/>
  <c r="L706" i="4"/>
  <c r="M706" i="4"/>
  <c r="J707" i="4"/>
  <c r="K707" i="4"/>
  <c r="L707" i="4"/>
  <c r="M707" i="4"/>
  <c r="J708" i="4"/>
  <c r="K708" i="4"/>
  <c r="L708" i="4"/>
  <c r="M708" i="4"/>
  <c r="J709" i="4"/>
  <c r="K709" i="4"/>
  <c r="L709" i="4"/>
  <c r="M709" i="4"/>
  <c r="J710" i="4"/>
  <c r="K710" i="4"/>
  <c r="L710" i="4"/>
  <c r="M710" i="4"/>
  <c r="J711" i="4"/>
  <c r="K711" i="4"/>
  <c r="L711" i="4"/>
  <c r="M711" i="4"/>
  <c r="J712" i="4"/>
  <c r="K712" i="4"/>
  <c r="L712" i="4"/>
  <c r="M712" i="4"/>
  <c r="J713" i="4"/>
  <c r="K713" i="4"/>
  <c r="L713" i="4"/>
  <c r="M713" i="4"/>
  <c r="J714" i="4"/>
  <c r="K714" i="4"/>
  <c r="L714" i="4"/>
  <c r="M714" i="4"/>
  <c r="J715" i="4"/>
  <c r="K715" i="4"/>
  <c r="L715" i="4"/>
  <c r="M715" i="4"/>
  <c r="J716" i="4"/>
  <c r="K716" i="4"/>
  <c r="L716" i="4"/>
  <c r="M716" i="4"/>
  <c r="J717" i="4"/>
  <c r="K717" i="4"/>
  <c r="L717" i="4"/>
  <c r="M717" i="4"/>
  <c r="J718" i="4"/>
  <c r="K718" i="4"/>
  <c r="L718" i="4"/>
  <c r="M718" i="4"/>
  <c r="J719" i="4"/>
  <c r="K719" i="4"/>
  <c r="L719" i="4"/>
  <c r="M719" i="4"/>
  <c r="J720" i="4"/>
  <c r="K720" i="4"/>
  <c r="L720" i="4"/>
  <c r="M720" i="4"/>
  <c r="J721" i="4"/>
  <c r="K721" i="4"/>
  <c r="L721" i="4"/>
  <c r="M721" i="4"/>
  <c r="J722" i="4"/>
  <c r="K722" i="4"/>
  <c r="L722" i="4"/>
  <c r="M722" i="4"/>
  <c r="J723" i="4"/>
  <c r="K723" i="4"/>
  <c r="L723" i="4"/>
  <c r="M723" i="4"/>
  <c r="J724" i="4"/>
  <c r="K724" i="4"/>
  <c r="L724" i="4"/>
  <c r="M724" i="4"/>
  <c r="J725" i="4"/>
  <c r="K725" i="4"/>
  <c r="L725" i="4"/>
  <c r="M725" i="4"/>
  <c r="J726" i="4"/>
  <c r="K726" i="4"/>
  <c r="L726" i="4"/>
  <c r="M726" i="4"/>
  <c r="J727" i="4"/>
  <c r="K727" i="4"/>
  <c r="L727" i="4"/>
  <c r="M727" i="4"/>
  <c r="J728" i="4"/>
  <c r="K728" i="4"/>
  <c r="L728" i="4"/>
  <c r="M728" i="4"/>
  <c r="J729" i="4"/>
  <c r="K729" i="4"/>
  <c r="L729" i="4"/>
  <c r="M729" i="4"/>
  <c r="J730" i="4"/>
  <c r="K730" i="4"/>
  <c r="L730" i="4"/>
  <c r="M730" i="4"/>
  <c r="J731" i="4"/>
  <c r="K731" i="4"/>
  <c r="L731" i="4"/>
  <c r="M731" i="4"/>
  <c r="J732" i="4"/>
  <c r="K732" i="4"/>
  <c r="L732" i="4"/>
  <c r="M732" i="4"/>
  <c r="J733" i="4"/>
  <c r="K733" i="4"/>
  <c r="L733" i="4"/>
  <c r="M733" i="4"/>
  <c r="J734" i="4"/>
  <c r="K734" i="4"/>
  <c r="L734" i="4"/>
  <c r="M734" i="4"/>
  <c r="J735" i="4"/>
  <c r="K735" i="4"/>
  <c r="L735" i="4"/>
  <c r="M735" i="4"/>
  <c r="J736" i="4"/>
  <c r="K736" i="4"/>
  <c r="L736" i="4"/>
  <c r="M736" i="4"/>
  <c r="J737" i="4"/>
  <c r="K737" i="4"/>
  <c r="L737" i="4"/>
  <c r="M737" i="4"/>
  <c r="J738" i="4"/>
  <c r="K738" i="4"/>
  <c r="L738" i="4"/>
  <c r="M738" i="4"/>
  <c r="J739" i="4"/>
  <c r="K739" i="4"/>
  <c r="L739" i="4"/>
  <c r="M739" i="4"/>
  <c r="J740" i="4"/>
  <c r="K740" i="4"/>
  <c r="L740" i="4"/>
  <c r="M740" i="4"/>
  <c r="J741" i="4"/>
  <c r="K741" i="4"/>
  <c r="L741" i="4"/>
  <c r="M741" i="4"/>
  <c r="J742" i="4"/>
  <c r="K742" i="4"/>
  <c r="L742" i="4"/>
  <c r="M742" i="4"/>
  <c r="J743" i="4"/>
  <c r="K743" i="4"/>
  <c r="L743" i="4"/>
  <c r="M743" i="4"/>
  <c r="J744" i="4"/>
  <c r="K744" i="4"/>
  <c r="L744" i="4"/>
  <c r="M744" i="4"/>
  <c r="J745" i="4"/>
  <c r="K745" i="4"/>
  <c r="L745" i="4"/>
  <c r="M745" i="4"/>
  <c r="J746" i="4"/>
  <c r="K746" i="4"/>
  <c r="L746" i="4"/>
  <c r="M746" i="4"/>
  <c r="J747" i="4"/>
  <c r="K747" i="4"/>
  <c r="L747" i="4"/>
  <c r="M747" i="4"/>
  <c r="J748" i="4"/>
  <c r="K748" i="4"/>
  <c r="L748" i="4"/>
  <c r="M748" i="4"/>
  <c r="J749" i="4"/>
  <c r="K749" i="4"/>
  <c r="L749" i="4"/>
  <c r="M749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680" i="4"/>
  <c r="J605" i="4"/>
  <c r="K605" i="4"/>
  <c r="L605" i="4"/>
  <c r="J606" i="4"/>
  <c r="K606" i="4"/>
  <c r="L606" i="4"/>
  <c r="J607" i="4"/>
  <c r="K607" i="4"/>
  <c r="L607" i="4"/>
  <c r="J608" i="4"/>
  <c r="K608" i="4"/>
  <c r="L608" i="4"/>
  <c r="J609" i="4"/>
  <c r="K609" i="4"/>
  <c r="L609" i="4"/>
  <c r="J610" i="4"/>
  <c r="K610" i="4"/>
  <c r="L610" i="4"/>
  <c r="J611" i="4"/>
  <c r="K611" i="4"/>
  <c r="L611" i="4"/>
  <c r="J612" i="4"/>
  <c r="K612" i="4"/>
  <c r="L612" i="4"/>
  <c r="J613" i="4"/>
  <c r="K613" i="4"/>
  <c r="L613" i="4"/>
  <c r="J614" i="4"/>
  <c r="K614" i="4"/>
  <c r="L614" i="4"/>
  <c r="J615" i="4"/>
  <c r="K615" i="4"/>
  <c r="L615" i="4"/>
  <c r="J616" i="4"/>
  <c r="K616" i="4"/>
  <c r="L616" i="4"/>
  <c r="J617" i="4"/>
  <c r="K617" i="4"/>
  <c r="L617" i="4"/>
  <c r="J618" i="4"/>
  <c r="K618" i="4"/>
  <c r="L618" i="4"/>
  <c r="J619" i="4"/>
  <c r="K619" i="4"/>
  <c r="L619" i="4"/>
  <c r="J620" i="4"/>
  <c r="K620" i="4"/>
  <c r="L620" i="4"/>
  <c r="J621" i="4"/>
  <c r="K621" i="4"/>
  <c r="L621" i="4"/>
  <c r="J622" i="4"/>
  <c r="K622" i="4"/>
  <c r="L622" i="4"/>
  <c r="J623" i="4"/>
  <c r="K623" i="4"/>
  <c r="L623" i="4"/>
  <c r="J624" i="4"/>
  <c r="K624" i="4"/>
  <c r="L624" i="4"/>
  <c r="J625" i="4"/>
  <c r="K625" i="4"/>
  <c r="L625" i="4"/>
  <c r="J626" i="4"/>
  <c r="K626" i="4"/>
  <c r="L626" i="4"/>
  <c r="J627" i="4"/>
  <c r="K627" i="4"/>
  <c r="L627" i="4"/>
  <c r="J628" i="4"/>
  <c r="K628" i="4"/>
  <c r="L628" i="4"/>
  <c r="J629" i="4"/>
  <c r="K629" i="4"/>
  <c r="L629" i="4"/>
  <c r="J630" i="4"/>
  <c r="K630" i="4"/>
  <c r="L630" i="4"/>
  <c r="J631" i="4"/>
  <c r="K631" i="4"/>
  <c r="L631" i="4"/>
  <c r="J632" i="4"/>
  <c r="K632" i="4"/>
  <c r="L632" i="4"/>
  <c r="J633" i="4"/>
  <c r="K633" i="4"/>
  <c r="L633" i="4"/>
  <c r="J634" i="4"/>
  <c r="K634" i="4"/>
  <c r="L634" i="4"/>
  <c r="J635" i="4"/>
  <c r="K635" i="4"/>
  <c r="L635" i="4"/>
  <c r="J636" i="4"/>
  <c r="K636" i="4"/>
  <c r="L636" i="4"/>
  <c r="J637" i="4"/>
  <c r="K637" i="4"/>
  <c r="L637" i="4"/>
  <c r="J638" i="4"/>
  <c r="K638" i="4"/>
  <c r="L638" i="4"/>
  <c r="J639" i="4"/>
  <c r="K639" i="4"/>
  <c r="L639" i="4"/>
  <c r="J640" i="4"/>
  <c r="K640" i="4"/>
  <c r="L640" i="4"/>
  <c r="J641" i="4"/>
  <c r="K641" i="4"/>
  <c r="L641" i="4"/>
  <c r="J642" i="4"/>
  <c r="K642" i="4"/>
  <c r="L642" i="4"/>
  <c r="J643" i="4"/>
  <c r="K643" i="4"/>
  <c r="L643" i="4"/>
  <c r="J644" i="4"/>
  <c r="K644" i="4"/>
  <c r="L644" i="4"/>
  <c r="J645" i="4"/>
  <c r="K645" i="4"/>
  <c r="L645" i="4"/>
  <c r="J646" i="4"/>
  <c r="K646" i="4"/>
  <c r="L646" i="4"/>
  <c r="J647" i="4"/>
  <c r="K647" i="4"/>
  <c r="L647" i="4"/>
  <c r="J648" i="4"/>
  <c r="K648" i="4"/>
  <c r="L648" i="4"/>
  <c r="J649" i="4"/>
  <c r="K649" i="4"/>
  <c r="L649" i="4"/>
  <c r="J650" i="4"/>
  <c r="K650" i="4"/>
  <c r="L650" i="4"/>
  <c r="J651" i="4"/>
  <c r="K651" i="4"/>
  <c r="L651" i="4"/>
  <c r="J652" i="4"/>
  <c r="K652" i="4"/>
  <c r="L652" i="4"/>
  <c r="J653" i="4"/>
  <c r="K653" i="4"/>
  <c r="L653" i="4"/>
  <c r="J654" i="4"/>
  <c r="K654" i="4"/>
  <c r="L654" i="4"/>
  <c r="J655" i="4"/>
  <c r="K655" i="4"/>
  <c r="L655" i="4"/>
  <c r="J656" i="4"/>
  <c r="K656" i="4"/>
  <c r="L656" i="4"/>
  <c r="J657" i="4"/>
  <c r="K657" i="4"/>
  <c r="L657" i="4"/>
  <c r="J658" i="4"/>
  <c r="K658" i="4"/>
  <c r="L658" i="4"/>
  <c r="J659" i="4"/>
  <c r="K659" i="4"/>
  <c r="L659" i="4"/>
  <c r="J660" i="4"/>
  <c r="K660" i="4"/>
  <c r="L660" i="4"/>
  <c r="J661" i="4"/>
  <c r="K661" i="4"/>
  <c r="L661" i="4"/>
  <c r="J662" i="4"/>
  <c r="K662" i="4"/>
  <c r="L662" i="4"/>
  <c r="J663" i="4"/>
  <c r="K663" i="4"/>
  <c r="L663" i="4"/>
  <c r="J664" i="4"/>
  <c r="K664" i="4"/>
  <c r="L664" i="4"/>
  <c r="J665" i="4"/>
  <c r="K665" i="4"/>
  <c r="L665" i="4"/>
  <c r="J666" i="4"/>
  <c r="K666" i="4"/>
  <c r="L666" i="4"/>
  <c r="J667" i="4"/>
  <c r="K667" i="4"/>
  <c r="L667" i="4"/>
  <c r="J668" i="4"/>
  <c r="K668" i="4"/>
  <c r="L668" i="4"/>
  <c r="J669" i="4"/>
  <c r="K669" i="4"/>
  <c r="L669" i="4"/>
  <c r="J670" i="4"/>
  <c r="K670" i="4"/>
  <c r="L670" i="4"/>
  <c r="J671" i="4"/>
  <c r="K671" i="4"/>
  <c r="L671" i="4"/>
  <c r="J672" i="4"/>
  <c r="K672" i="4"/>
  <c r="L672" i="4"/>
  <c r="J673" i="4"/>
  <c r="K673" i="4"/>
  <c r="L673" i="4"/>
  <c r="J674" i="4"/>
  <c r="K674" i="4"/>
  <c r="L674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05" i="4"/>
  <c r="J530" i="4"/>
  <c r="K530" i="4"/>
  <c r="L530" i="4"/>
  <c r="J531" i="4"/>
  <c r="K531" i="4"/>
  <c r="L531" i="4"/>
  <c r="J532" i="4"/>
  <c r="K532" i="4"/>
  <c r="L532" i="4"/>
  <c r="J533" i="4"/>
  <c r="K533" i="4"/>
  <c r="L533" i="4"/>
  <c r="J534" i="4"/>
  <c r="K534" i="4"/>
  <c r="L534" i="4"/>
  <c r="J535" i="4"/>
  <c r="K535" i="4"/>
  <c r="L535" i="4"/>
  <c r="J536" i="4"/>
  <c r="K536" i="4"/>
  <c r="L536" i="4"/>
  <c r="J537" i="4"/>
  <c r="K537" i="4"/>
  <c r="L537" i="4"/>
  <c r="J538" i="4"/>
  <c r="K538" i="4"/>
  <c r="L538" i="4"/>
  <c r="J539" i="4"/>
  <c r="K539" i="4"/>
  <c r="L539" i="4"/>
  <c r="J540" i="4"/>
  <c r="K540" i="4"/>
  <c r="L540" i="4"/>
  <c r="J541" i="4"/>
  <c r="K541" i="4"/>
  <c r="L541" i="4"/>
  <c r="J542" i="4"/>
  <c r="K542" i="4"/>
  <c r="L542" i="4"/>
  <c r="J543" i="4"/>
  <c r="K543" i="4"/>
  <c r="L543" i="4"/>
  <c r="J544" i="4"/>
  <c r="K544" i="4"/>
  <c r="L544" i="4"/>
  <c r="J545" i="4"/>
  <c r="K545" i="4"/>
  <c r="L545" i="4"/>
  <c r="J546" i="4"/>
  <c r="K546" i="4"/>
  <c r="L546" i="4"/>
  <c r="J547" i="4"/>
  <c r="K547" i="4"/>
  <c r="L547" i="4"/>
  <c r="J548" i="4"/>
  <c r="K548" i="4"/>
  <c r="L548" i="4"/>
  <c r="J549" i="4"/>
  <c r="K549" i="4"/>
  <c r="L549" i="4"/>
  <c r="J550" i="4"/>
  <c r="K550" i="4"/>
  <c r="L550" i="4"/>
  <c r="J551" i="4"/>
  <c r="K551" i="4"/>
  <c r="L551" i="4"/>
  <c r="J552" i="4"/>
  <c r="K552" i="4"/>
  <c r="L552" i="4"/>
  <c r="J553" i="4"/>
  <c r="K553" i="4"/>
  <c r="L553" i="4"/>
  <c r="J554" i="4"/>
  <c r="K554" i="4"/>
  <c r="L554" i="4"/>
  <c r="J555" i="4"/>
  <c r="K555" i="4"/>
  <c r="L555" i="4"/>
  <c r="J556" i="4"/>
  <c r="K556" i="4"/>
  <c r="L556" i="4"/>
  <c r="J557" i="4"/>
  <c r="K557" i="4"/>
  <c r="L557" i="4"/>
  <c r="J558" i="4"/>
  <c r="K558" i="4"/>
  <c r="L558" i="4"/>
  <c r="J559" i="4"/>
  <c r="K559" i="4"/>
  <c r="L559" i="4"/>
  <c r="J560" i="4"/>
  <c r="K560" i="4"/>
  <c r="L560" i="4"/>
  <c r="J561" i="4"/>
  <c r="K561" i="4"/>
  <c r="L561" i="4"/>
  <c r="J562" i="4"/>
  <c r="K562" i="4"/>
  <c r="L562" i="4"/>
  <c r="J563" i="4"/>
  <c r="K563" i="4"/>
  <c r="L563" i="4"/>
  <c r="J564" i="4"/>
  <c r="K564" i="4"/>
  <c r="L564" i="4"/>
  <c r="J565" i="4"/>
  <c r="K565" i="4"/>
  <c r="L565" i="4"/>
  <c r="J566" i="4"/>
  <c r="K566" i="4"/>
  <c r="L566" i="4"/>
  <c r="J567" i="4"/>
  <c r="K567" i="4"/>
  <c r="L567" i="4"/>
  <c r="J568" i="4"/>
  <c r="K568" i="4"/>
  <c r="L568" i="4"/>
  <c r="J569" i="4"/>
  <c r="K569" i="4"/>
  <c r="L569" i="4"/>
  <c r="J570" i="4"/>
  <c r="K570" i="4"/>
  <c r="L570" i="4"/>
  <c r="J571" i="4"/>
  <c r="K571" i="4"/>
  <c r="L571" i="4"/>
  <c r="J572" i="4"/>
  <c r="K572" i="4"/>
  <c r="L572" i="4"/>
  <c r="J573" i="4"/>
  <c r="K573" i="4"/>
  <c r="L573" i="4"/>
  <c r="J574" i="4"/>
  <c r="K574" i="4"/>
  <c r="L574" i="4"/>
  <c r="J575" i="4"/>
  <c r="K575" i="4"/>
  <c r="L575" i="4"/>
  <c r="J576" i="4"/>
  <c r="K576" i="4"/>
  <c r="L576" i="4"/>
  <c r="J577" i="4"/>
  <c r="K577" i="4"/>
  <c r="L577" i="4"/>
  <c r="J578" i="4"/>
  <c r="K578" i="4"/>
  <c r="L578" i="4"/>
  <c r="J579" i="4"/>
  <c r="K579" i="4"/>
  <c r="L579" i="4"/>
  <c r="J580" i="4"/>
  <c r="K580" i="4"/>
  <c r="L580" i="4"/>
  <c r="J581" i="4"/>
  <c r="K581" i="4"/>
  <c r="L581" i="4"/>
  <c r="J582" i="4"/>
  <c r="K582" i="4"/>
  <c r="L582" i="4"/>
  <c r="J583" i="4"/>
  <c r="K583" i="4"/>
  <c r="L583" i="4"/>
  <c r="J584" i="4"/>
  <c r="K584" i="4"/>
  <c r="L584" i="4"/>
  <c r="J585" i="4"/>
  <c r="K585" i="4"/>
  <c r="L585" i="4"/>
  <c r="J586" i="4"/>
  <c r="K586" i="4"/>
  <c r="L586" i="4"/>
  <c r="J587" i="4"/>
  <c r="K587" i="4"/>
  <c r="L587" i="4"/>
  <c r="J588" i="4"/>
  <c r="K588" i="4"/>
  <c r="L588" i="4"/>
  <c r="J589" i="4"/>
  <c r="K589" i="4"/>
  <c r="L589" i="4"/>
  <c r="J590" i="4"/>
  <c r="K590" i="4"/>
  <c r="L590" i="4"/>
  <c r="J591" i="4"/>
  <c r="K591" i="4"/>
  <c r="L591" i="4"/>
  <c r="J592" i="4"/>
  <c r="K592" i="4"/>
  <c r="L592" i="4"/>
  <c r="J593" i="4"/>
  <c r="K593" i="4"/>
  <c r="L593" i="4"/>
  <c r="J594" i="4"/>
  <c r="K594" i="4"/>
  <c r="L594" i="4"/>
  <c r="J595" i="4"/>
  <c r="K595" i="4"/>
  <c r="L595" i="4"/>
  <c r="J596" i="4"/>
  <c r="K596" i="4"/>
  <c r="L596" i="4"/>
  <c r="J597" i="4"/>
  <c r="K597" i="4"/>
  <c r="L597" i="4"/>
  <c r="J598" i="4"/>
  <c r="K598" i="4"/>
  <c r="L598" i="4"/>
  <c r="J599" i="4"/>
  <c r="K599" i="4"/>
  <c r="L599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530" i="4"/>
  <c r="J455" i="4"/>
  <c r="K455" i="4"/>
  <c r="L455" i="4"/>
  <c r="M455" i="4"/>
  <c r="J456" i="4"/>
  <c r="K456" i="4"/>
  <c r="L456" i="4"/>
  <c r="M456" i="4"/>
  <c r="J457" i="4"/>
  <c r="K457" i="4"/>
  <c r="L457" i="4"/>
  <c r="M457" i="4"/>
  <c r="J458" i="4"/>
  <c r="K458" i="4"/>
  <c r="L458" i="4"/>
  <c r="M458" i="4"/>
  <c r="J459" i="4"/>
  <c r="K459" i="4"/>
  <c r="L459" i="4"/>
  <c r="M459" i="4"/>
  <c r="J460" i="4"/>
  <c r="K460" i="4"/>
  <c r="L460" i="4"/>
  <c r="M460" i="4"/>
  <c r="J461" i="4"/>
  <c r="K461" i="4"/>
  <c r="L461" i="4"/>
  <c r="M461" i="4"/>
  <c r="J462" i="4"/>
  <c r="K462" i="4"/>
  <c r="L462" i="4"/>
  <c r="M462" i="4"/>
  <c r="J463" i="4"/>
  <c r="K463" i="4"/>
  <c r="L463" i="4"/>
  <c r="M463" i="4"/>
  <c r="J464" i="4"/>
  <c r="K464" i="4"/>
  <c r="L464" i="4"/>
  <c r="M464" i="4"/>
  <c r="J465" i="4"/>
  <c r="K465" i="4"/>
  <c r="L465" i="4"/>
  <c r="M465" i="4"/>
  <c r="J466" i="4"/>
  <c r="K466" i="4"/>
  <c r="L466" i="4"/>
  <c r="M466" i="4"/>
  <c r="J467" i="4"/>
  <c r="K467" i="4"/>
  <c r="L467" i="4"/>
  <c r="M467" i="4"/>
  <c r="J468" i="4"/>
  <c r="K468" i="4"/>
  <c r="L468" i="4"/>
  <c r="M468" i="4"/>
  <c r="J469" i="4"/>
  <c r="K469" i="4"/>
  <c r="L469" i="4"/>
  <c r="M469" i="4"/>
  <c r="J470" i="4"/>
  <c r="K470" i="4"/>
  <c r="L470" i="4"/>
  <c r="M470" i="4"/>
  <c r="J471" i="4"/>
  <c r="K471" i="4"/>
  <c r="L471" i="4"/>
  <c r="M471" i="4"/>
  <c r="J472" i="4"/>
  <c r="K472" i="4"/>
  <c r="L472" i="4"/>
  <c r="M472" i="4"/>
  <c r="J473" i="4"/>
  <c r="K473" i="4"/>
  <c r="L473" i="4"/>
  <c r="M473" i="4"/>
  <c r="J474" i="4"/>
  <c r="K474" i="4"/>
  <c r="L474" i="4"/>
  <c r="M474" i="4"/>
  <c r="J475" i="4"/>
  <c r="K475" i="4"/>
  <c r="L475" i="4"/>
  <c r="M475" i="4"/>
  <c r="J476" i="4"/>
  <c r="K476" i="4"/>
  <c r="L476" i="4"/>
  <c r="M476" i="4"/>
  <c r="J477" i="4"/>
  <c r="K477" i="4"/>
  <c r="L477" i="4"/>
  <c r="M477" i="4"/>
  <c r="J478" i="4"/>
  <c r="K478" i="4"/>
  <c r="L478" i="4"/>
  <c r="M478" i="4"/>
  <c r="J479" i="4"/>
  <c r="K479" i="4"/>
  <c r="L479" i="4"/>
  <c r="M479" i="4"/>
  <c r="J480" i="4"/>
  <c r="K480" i="4"/>
  <c r="L480" i="4"/>
  <c r="M480" i="4"/>
  <c r="J481" i="4"/>
  <c r="K481" i="4"/>
  <c r="L481" i="4"/>
  <c r="M481" i="4"/>
  <c r="J482" i="4"/>
  <c r="K482" i="4"/>
  <c r="L482" i="4"/>
  <c r="M482" i="4"/>
  <c r="J483" i="4"/>
  <c r="K483" i="4"/>
  <c r="L483" i="4"/>
  <c r="M483" i="4"/>
  <c r="J484" i="4"/>
  <c r="K484" i="4"/>
  <c r="L484" i="4"/>
  <c r="M484" i="4"/>
  <c r="J485" i="4"/>
  <c r="K485" i="4"/>
  <c r="L485" i="4"/>
  <c r="M485" i="4"/>
  <c r="J486" i="4"/>
  <c r="K486" i="4"/>
  <c r="L486" i="4"/>
  <c r="M486" i="4"/>
  <c r="J487" i="4"/>
  <c r="K487" i="4"/>
  <c r="L487" i="4"/>
  <c r="M487" i="4"/>
  <c r="J488" i="4"/>
  <c r="K488" i="4"/>
  <c r="L488" i="4"/>
  <c r="M488" i="4"/>
  <c r="J489" i="4"/>
  <c r="K489" i="4"/>
  <c r="L489" i="4"/>
  <c r="M489" i="4"/>
  <c r="J490" i="4"/>
  <c r="K490" i="4"/>
  <c r="L490" i="4"/>
  <c r="M490" i="4"/>
  <c r="J491" i="4"/>
  <c r="K491" i="4"/>
  <c r="L491" i="4"/>
  <c r="M491" i="4"/>
  <c r="J492" i="4"/>
  <c r="K492" i="4"/>
  <c r="L492" i="4"/>
  <c r="M492" i="4"/>
  <c r="J493" i="4"/>
  <c r="K493" i="4"/>
  <c r="L493" i="4"/>
  <c r="M493" i="4"/>
  <c r="J494" i="4"/>
  <c r="K494" i="4"/>
  <c r="L494" i="4"/>
  <c r="M494" i="4"/>
  <c r="J495" i="4"/>
  <c r="K495" i="4"/>
  <c r="L495" i="4"/>
  <c r="M495" i="4"/>
  <c r="J496" i="4"/>
  <c r="K496" i="4"/>
  <c r="L496" i="4"/>
  <c r="M496" i="4"/>
  <c r="J497" i="4"/>
  <c r="K497" i="4"/>
  <c r="L497" i="4"/>
  <c r="M497" i="4"/>
  <c r="J498" i="4"/>
  <c r="K498" i="4"/>
  <c r="L498" i="4"/>
  <c r="M498" i="4"/>
  <c r="J499" i="4"/>
  <c r="K499" i="4"/>
  <c r="L499" i="4"/>
  <c r="M499" i="4"/>
  <c r="J500" i="4"/>
  <c r="K500" i="4"/>
  <c r="L500" i="4"/>
  <c r="M500" i="4"/>
  <c r="J501" i="4"/>
  <c r="K501" i="4"/>
  <c r="L501" i="4"/>
  <c r="M501" i="4"/>
  <c r="J502" i="4"/>
  <c r="K502" i="4"/>
  <c r="L502" i="4"/>
  <c r="M502" i="4"/>
  <c r="J503" i="4"/>
  <c r="K503" i="4"/>
  <c r="L503" i="4"/>
  <c r="M503" i="4"/>
  <c r="J504" i="4"/>
  <c r="K504" i="4"/>
  <c r="L504" i="4"/>
  <c r="M504" i="4"/>
  <c r="J505" i="4"/>
  <c r="K505" i="4"/>
  <c r="L505" i="4"/>
  <c r="M505" i="4"/>
  <c r="J506" i="4"/>
  <c r="K506" i="4"/>
  <c r="L506" i="4"/>
  <c r="M506" i="4"/>
  <c r="J507" i="4"/>
  <c r="K507" i="4"/>
  <c r="L507" i="4"/>
  <c r="M507" i="4"/>
  <c r="J508" i="4"/>
  <c r="K508" i="4"/>
  <c r="L508" i="4"/>
  <c r="M508" i="4"/>
  <c r="J509" i="4"/>
  <c r="K509" i="4"/>
  <c r="L509" i="4"/>
  <c r="M509" i="4"/>
  <c r="J510" i="4"/>
  <c r="K510" i="4"/>
  <c r="L510" i="4"/>
  <c r="M510" i="4"/>
  <c r="J511" i="4"/>
  <c r="K511" i="4"/>
  <c r="L511" i="4"/>
  <c r="M511" i="4"/>
  <c r="J512" i="4"/>
  <c r="K512" i="4"/>
  <c r="L512" i="4"/>
  <c r="M512" i="4"/>
  <c r="J513" i="4"/>
  <c r="K513" i="4"/>
  <c r="L513" i="4"/>
  <c r="M513" i="4"/>
  <c r="J514" i="4"/>
  <c r="K514" i="4"/>
  <c r="L514" i="4"/>
  <c r="M514" i="4"/>
  <c r="J515" i="4"/>
  <c r="K515" i="4"/>
  <c r="L515" i="4"/>
  <c r="M515" i="4"/>
  <c r="J516" i="4"/>
  <c r="K516" i="4"/>
  <c r="L516" i="4"/>
  <c r="M516" i="4"/>
  <c r="J517" i="4"/>
  <c r="K517" i="4"/>
  <c r="L517" i="4"/>
  <c r="M517" i="4"/>
  <c r="J518" i="4"/>
  <c r="K518" i="4"/>
  <c r="L518" i="4"/>
  <c r="M518" i="4"/>
  <c r="J519" i="4"/>
  <c r="K519" i="4"/>
  <c r="L519" i="4"/>
  <c r="M519" i="4"/>
  <c r="J520" i="4"/>
  <c r="K520" i="4"/>
  <c r="L520" i="4"/>
  <c r="M520" i="4"/>
  <c r="J521" i="4"/>
  <c r="K521" i="4"/>
  <c r="L521" i="4"/>
  <c r="M521" i="4"/>
  <c r="J522" i="4"/>
  <c r="K522" i="4"/>
  <c r="L522" i="4"/>
  <c r="M522" i="4"/>
  <c r="J523" i="4"/>
  <c r="K523" i="4"/>
  <c r="L523" i="4"/>
  <c r="M523" i="4"/>
  <c r="J524" i="4"/>
  <c r="K524" i="4"/>
  <c r="L524" i="4"/>
  <c r="M524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455" i="4"/>
  <c r="J379" i="4"/>
  <c r="K379" i="4"/>
  <c r="L379" i="4"/>
  <c r="J380" i="4"/>
  <c r="K380" i="4"/>
  <c r="L380" i="4"/>
  <c r="J381" i="4"/>
  <c r="K381" i="4"/>
  <c r="L381" i="4"/>
  <c r="J382" i="4"/>
  <c r="K382" i="4"/>
  <c r="L382" i="4"/>
  <c r="J383" i="4"/>
  <c r="K383" i="4"/>
  <c r="L383" i="4"/>
  <c r="J384" i="4"/>
  <c r="K384" i="4"/>
  <c r="L384" i="4"/>
  <c r="J385" i="4"/>
  <c r="K385" i="4"/>
  <c r="L385" i="4"/>
  <c r="J386" i="4"/>
  <c r="K386" i="4"/>
  <c r="L386" i="4"/>
  <c r="J387" i="4"/>
  <c r="K387" i="4"/>
  <c r="L387" i="4"/>
  <c r="J388" i="4"/>
  <c r="K388" i="4"/>
  <c r="L388" i="4"/>
  <c r="J389" i="4"/>
  <c r="K389" i="4"/>
  <c r="L389" i="4"/>
  <c r="J390" i="4"/>
  <c r="K390" i="4"/>
  <c r="L390" i="4"/>
  <c r="J391" i="4"/>
  <c r="K391" i="4"/>
  <c r="L391" i="4"/>
  <c r="J392" i="4"/>
  <c r="K392" i="4"/>
  <c r="L392" i="4"/>
  <c r="J393" i="4"/>
  <c r="K393" i="4"/>
  <c r="L393" i="4"/>
  <c r="J394" i="4"/>
  <c r="K394" i="4"/>
  <c r="L394" i="4"/>
  <c r="J395" i="4"/>
  <c r="K395" i="4"/>
  <c r="L395" i="4"/>
  <c r="J396" i="4"/>
  <c r="K396" i="4"/>
  <c r="L396" i="4"/>
  <c r="J397" i="4"/>
  <c r="K397" i="4"/>
  <c r="L397" i="4"/>
  <c r="J398" i="4"/>
  <c r="K398" i="4"/>
  <c r="L398" i="4"/>
  <c r="J399" i="4"/>
  <c r="K399" i="4"/>
  <c r="L399" i="4"/>
  <c r="J400" i="4"/>
  <c r="K400" i="4"/>
  <c r="L400" i="4"/>
  <c r="J401" i="4"/>
  <c r="K401" i="4"/>
  <c r="L401" i="4"/>
  <c r="J402" i="4"/>
  <c r="K402" i="4"/>
  <c r="L402" i="4"/>
  <c r="J403" i="4"/>
  <c r="K403" i="4"/>
  <c r="L403" i="4"/>
  <c r="J404" i="4"/>
  <c r="K404" i="4"/>
  <c r="L404" i="4"/>
  <c r="J405" i="4"/>
  <c r="K405" i="4"/>
  <c r="L405" i="4"/>
  <c r="J406" i="4"/>
  <c r="K406" i="4"/>
  <c r="L406" i="4"/>
  <c r="J407" i="4"/>
  <c r="K407" i="4"/>
  <c r="L407" i="4"/>
  <c r="J408" i="4"/>
  <c r="K408" i="4"/>
  <c r="L408" i="4"/>
  <c r="J409" i="4"/>
  <c r="K409" i="4"/>
  <c r="L409" i="4"/>
  <c r="J410" i="4"/>
  <c r="K410" i="4"/>
  <c r="L410" i="4"/>
  <c r="J411" i="4"/>
  <c r="K411" i="4"/>
  <c r="L411" i="4"/>
  <c r="J412" i="4"/>
  <c r="K412" i="4"/>
  <c r="L412" i="4"/>
  <c r="J413" i="4"/>
  <c r="K413" i="4"/>
  <c r="L413" i="4"/>
  <c r="J414" i="4"/>
  <c r="K414" i="4"/>
  <c r="L414" i="4"/>
  <c r="J415" i="4"/>
  <c r="K415" i="4"/>
  <c r="L415" i="4"/>
  <c r="J416" i="4"/>
  <c r="K416" i="4"/>
  <c r="L416" i="4"/>
  <c r="J417" i="4"/>
  <c r="K417" i="4"/>
  <c r="L417" i="4"/>
  <c r="J418" i="4"/>
  <c r="K418" i="4"/>
  <c r="L418" i="4"/>
  <c r="J419" i="4"/>
  <c r="K419" i="4"/>
  <c r="L419" i="4"/>
  <c r="J420" i="4"/>
  <c r="K420" i="4"/>
  <c r="L420" i="4"/>
  <c r="J421" i="4"/>
  <c r="K421" i="4"/>
  <c r="L421" i="4"/>
  <c r="J422" i="4"/>
  <c r="K422" i="4"/>
  <c r="L422" i="4"/>
  <c r="J423" i="4"/>
  <c r="K423" i="4"/>
  <c r="L423" i="4"/>
  <c r="J424" i="4"/>
  <c r="K424" i="4"/>
  <c r="L424" i="4"/>
  <c r="J425" i="4"/>
  <c r="K425" i="4"/>
  <c r="L425" i="4"/>
  <c r="J426" i="4"/>
  <c r="K426" i="4"/>
  <c r="L426" i="4"/>
  <c r="J427" i="4"/>
  <c r="K427" i="4"/>
  <c r="L427" i="4"/>
  <c r="J428" i="4"/>
  <c r="K428" i="4"/>
  <c r="L428" i="4"/>
  <c r="J429" i="4"/>
  <c r="K429" i="4"/>
  <c r="L429" i="4"/>
  <c r="J430" i="4"/>
  <c r="K430" i="4"/>
  <c r="L430" i="4"/>
  <c r="J431" i="4"/>
  <c r="K431" i="4"/>
  <c r="L431" i="4"/>
  <c r="J432" i="4"/>
  <c r="K432" i="4"/>
  <c r="L432" i="4"/>
  <c r="J433" i="4"/>
  <c r="K433" i="4"/>
  <c r="L433" i="4"/>
  <c r="J434" i="4"/>
  <c r="K434" i="4"/>
  <c r="L434" i="4"/>
  <c r="J435" i="4"/>
  <c r="K435" i="4"/>
  <c r="L435" i="4"/>
  <c r="J436" i="4"/>
  <c r="K436" i="4"/>
  <c r="L436" i="4"/>
  <c r="J437" i="4"/>
  <c r="K437" i="4"/>
  <c r="L437" i="4"/>
  <c r="J438" i="4"/>
  <c r="K438" i="4"/>
  <c r="L438" i="4"/>
  <c r="J439" i="4"/>
  <c r="K439" i="4"/>
  <c r="L439" i="4"/>
  <c r="J440" i="4"/>
  <c r="K440" i="4"/>
  <c r="L440" i="4"/>
  <c r="J441" i="4"/>
  <c r="K441" i="4"/>
  <c r="L441" i="4"/>
  <c r="J442" i="4"/>
  <c r="K442" i="4"/>
  <c r="L442" i="4"/>
  <c r="J443" i="4"/>
  <c r="K443" i="4"/>
  <c r="L443" i="4"/>
  <c r="J444" i="4"/>
  <c r="K444" i="4"/>
  <c r="L444" i="4"/>
  <c r="J445" i="4"/>
  <c r="K445" i="4"/>
  <c r="L445" i="4"/>
  <c r="J446" i="4"/>
  <c r="K446" i="4"/>
  <c r="L446" i="4"/>
  <c r="J447" i="4"/>
  <c r="K447" i="4"/>
  <c r="L447" i="4"/>
  <c r="J448" i="4"/>
  <c r="K448" i="4"/>
  <c r="L448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379" i="4"/>
  <c r="J229" i="4"/>
  <c r="K229" i="4"/>
  <c r="L229" i="4"/>
  <c r="J230" i="4"/>
  <c r="K230" i="4"/>
  <c r="L230" i="4"/>
  <c r="J231" i="4"/>
  <c r="K231" i="4"/>
  <c r="L231" i="4"/>
  <c r="J232" i="4"/>
  <c r="K232" i="4"/>
  <c r="L232" i="4"/>
  <c r="J233" i="4"/>
  <c r="K233" i="4"/>
  <c r="L233" i="4"/>
  <c r="J234" i="4"/>
  <c r="K234" i="4"/>
  <c r="L234" i="4"/>
  <c r="J235" i="4"/>
  <c r="K235" i="4"/>
  <c r="L235" i="4"/>
  <c r="J236" i="4"/>
  <c r="K236" i="4"/>
  <c r="L236" i="4"/>
  <c r="J237" i="4"/>
  <c r="K237" i="4"/>
  <c r="L237" i="4"/>
  <c r="J238" i="4"/>
  <c r="K238" i="4"/>
  <c r="L238" i="4"/>
  <c r="J239" i="4"/>
  <c r="K239" i="4"/>
  <c r="L239" i="4"/>
  <c r="J240" i="4"/>
  <c r="K240" i="4"/>
  <c r="L240" i="4"/>
  <c r="J241" i="4"/>
  <c r="K241" i="4"/>
  <c r="L241" i="4"/>
  <c r="J242" i="4"/>
  <c r="K242" i="4"/>
  <c r="L242" i="4"/>
  <c r="J243" i="4"/>
  <c r="K243" i="4"/>
  <c r="L243" i="4"/>
  <c r="J244" i="4"/>
  <c r="K244" i="4"/>
  <c r="L244" i="4"/>
  <c r="J245" i="4"/>
  <c r="K245" i="4"/>
  <c r="L245" i="4"/>
  <c r="J246" i="4"/>
  <c r="K246" i="4"/>
  <c r="L246" i="4"/>
  <c r="J247" i="4"/>
  <c r="K247" i="4"/>
  <c r="L247" i="4"/>
  <c r="J248" i="4"/>
  <c r="K248" i="4"/>
  <c r="L248" i="4"/>
  <c r="J249" i="4"/>
  <c r="K249" i="4"/>
  <c r="L249" i="4"/>
  <c r="J250" i="4"/>
  <c r="K250" i="4"/>
  <c r="L250" i="4"/>
  <c r="J251" i="4"/>
  <c r="K251" i="4"/>
  <c r="L251" i="4"/>
  <c r="J252" i="4"/>
  <c r="K252" i="4"/>
  <c r="L252" i="4"/>
  <c r="J253" i="4"/>
  <c r="K253" i="4"/>
  <c r="L253" i="4"/>
  <c r="J254" i="4"/>
  <c r="K254" i="4"/>
  <c r="L254" i="4"/>
  <c r="J255" i="4"/>
  <c r="K255" i="4"/>
  <c r="L255" i="4"/>
  <c r="J256" i="4"/>
  <c r="K256" i="4"/>
  <c r="L256" i="4"/>
  <c r="J257" i="4"/>
  <c r="K257" i="4"/>
  <c r="L257" i="4"/>
  <c r="J258" i="4"/>
  <c r="K258" i="4"/>
  <c r="L258" i="4"/>
  <c r="J259" i="4"/>
  <c r="K259" i="4"/>
  <c r="L259" i="4"/>
  <c r="J260" i="4"/>
  <c r="K260" i="4"/>
  <c r="L260" i="4"/>
  <c r="J261" i="4"/>
  <c r="K261" i="4"/>
  <c r="L261" i="4"/>
  <c r="J262" i="4"/>
  <c r="K262" i="4"/>
  <c r="L262" i="4"/>
  <c r="J263" i="4"/>
  <c r="K263" i="4"/>
  <c r="L263" i="4"/>
  <c r="J264" i="4"/>
  <c r="K264" i="4"/>
  <c r="L264" i="4"/>
  <c r="J265" i="4"/>
  <c r="K265" i="4"/>
  <c r="L265" i="4"/>
  <c r="J266" i="4"/>
  <c r="K266" i="4"/>
  <c r="L266" i="4"/>
  <c r="J267" i="4"/>
  <c r="K267" i="4"/>
  <c r="L267" i="4"/>
  <c r="J268" i="4"/>
  <c r="K268" i="4"/>
  <c r="L268" i="4"/>
  <c r="J269" i="4"/>
  <c r="K269" i="4"/>
  <c r="L269" i="4"/>
  <c r="J270" i="4"/>
  <c r="K270" i="4"/>
  <c r="L270" i="4"/>
  <c r="J271" i="4"/>
  <c r="K271" i="4"/>
  <c r="L271" i="4"/>
  <c r="J272" i="4"/>
  <c r="K272" i="4"/>
  <c r="L272" i="4"/>
  <c r="J273" i="4"/>
  <c r="K273" i="4"/>
  <c r="L273" i="4"/>
  <c r="J274" i="4"/>
  <c r="K274" i="4"/>
  <c r="L274" i="4"/>
  <c r="J275" i="4"/>
  <c r="K275" i="4"/>
  <c r="L275" i="4"/>
  <c r="J276" i="4"/>
  <c r="K276" i="4"/>
  <c r="L276" i="4"/>
  <c r="J277" i="4"/>
  <c r="K277" i="4"/>
  <c r="L277" i="4"/>
  <c r="J278" i="4"/>
  <c r="K278" i="4"/>
  <c r="L278" i="4"/>
  <c r="J279" i="4"/>
  <c r="K279" i="4"/>
  <c r="L279" i="4"/>
  <c r="J280" i="4"/>
  <c r="K280" i="4"/>
  <c r="L280" i="4"/>
  <c r="J281" i="4"/>
  <c r="K281" i="4"/>
  <c r="L281" i="4"/>
  <c r="J282" i="4"/>
  <c r="K282" i="4"/>
  <c r="L282" i="4"/>
  <c r="J283" i="4"/>
  <c r="K283" i="4"/>
  <c r="L283" i="4"/>
  <c r="J284" i="4"/>
  <c r="K284" i="4"/>
  <c r="L284" i="4"/>
  <c r="J285" i="4"/>
  <c r="K285" i="4"/>
  <c r="L285" i="4"/>
  <c r="J286" i="4"/>
  <c r="K286" i="4"/>
  <c r="L286" i="4"/>
  <c r="J287" i="4"/>
  <c r="K287" i="4"/>
  <c r="L287" i="4"/>
  <c r="J288" i="4"/>
  <c r="K288" i="4"/>
  <c r="L288" i="4"/>
  <c r="J289" i="4"/>
  <c r="K289" i="4"/>
  <c r="L289" i="4"/>
  <c r="J290" i="4"/>
  <c r="K290" i="4"/>
  <c r="L290" i="4"/>
  <c r="J291" i="4"/>
  <c r="K291" i="4"/>
  <c r="L291" i="4"/>
  <c r="J292" i="4"/>
  <c r="K292" i="4"/>
  <c r="L292" i="4"/>
  <c r="J293" i="4"/>
  <c r="K293" i="4"/>
  <c r="L293" i="4"/>
  <c r="J294" i="4"/>
  <c r="K294" i="4"/>
  <c r="L294" i="4"/>
  <c r="J295" i="4"/>
  <c r="K295" i="4"/>
  <c r="L295" i="4"/>
  <c r="J296" i="4"/>
  <c r="K296" i="4"/>
  <c r="L296" i="4"/>
  <c r="J297" i="4"/>
  <c r="K297" i="4"/>
  <c r="L297" i="4"/>
  <c r="J298" i="4"/>
  <c r="K298" i="4"/>
  <c r="L298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29" i="4"/>
  <c r="J80" i="4"/>
  <c r="K80" i="4"/>
  <c r="L80" i="4"/>
  <c r="M80" i="4"/>
  <c r="J81" i="4"/>
  <c r="K81" i="4"/>
  <c r="L81" i="4"/>
  <c r="M81" i="4"/>
  <c r="J82" i="4"/>
  <c r="K82" i="4"/>
  <c r="L82" i="4"/>
  <c r="M82" i="4"/>
  <c r="J83" i="4"/>
  <c r="K83" i="4"/>
  <c r="L83" i="4"/>
  <c r="M83" i="4"/>
  <c r="J84" i="4"/>
  <c r="K84" i="4"/>
  <c r="L84" i="4"/>
  <c r="M84" i="4"/>
  <c r="J85" i="4"/>
  <c r="K85" i="4"/>
  <c r="L85" i="4"/>
  <c r="M85" i="4"/>
  <c r="J86" i="4"/>
  <c r="K86" i="4"/>
  <c r="L86" i="4"/>
  <c r="M86" i="4"/>
  <c r="J87" i="4"/>
  <c r="K87" i="4"/>
  <c r="L87" i="4"/>
  <c r="M87" i="4"/>
  <c r="J88" i="4"/>
  <c r="K88" i="4"/>
  <c r="L88" i="4"/>
  <c r="M88" i="4"/>
  <c r="J89" i="4"/>
  <c r="K89" i="4"/>
  <c r="L89" i="4"/>
  <c r="M89" i="4"/>
  <c r="J90" i="4"/>
  <c r="K90" i="4"/>
  <c r="L90" i="4"/>
  <c r="M90" i="4"/>
  <c r="J91" i="4"/>
  <c r="K91" i="4"/>
  <c r="L91" i="4"/>
  <c r="M91" i="4"/>
  <c r="J92" i="4"/>
  <c r="K92" i="4"/>
  <c r="L92" i="4"/>
  <c r="M92" i="4"/>
  <c r="J93" i="4"/>
  <c r="K93" i="4"/>
  <c r="L93" i="4"/>
  <c r="M93" i="4"/>
  <c r="J94" i="4"/>
  <c r="K94" i="4"/>
  <c r="L94" i="4"/>
  <c r="M94" i="4"/>
  <c r="J95" i="4"/>
  <c r="K95" i="4"/>
  <c r="L95" i="4"/>
  <c r="M95" i="4"/>
  <c r="J96" i="4"/>
  <c r="K96" i="4"/>
  <c r="L96" i="4"/>
  <c r="M96" i="4"/>
  <c r="J97" i="4"/>
  <c r="K97" i="4"/>
  <c r="L97" i="4"/>
  <c r="M97" i="4"/>
  <c r="J98" i="4"/>
  <c r="K98" i="4"/>
  <c r="L98" i="4"/>
  <c r="M98" i="4"/>
  <c r="J99" i="4"/>
  <c r="K99" i="4"/>
  <c r="L99" i="4"/>
  <c r="M99" i="4"/>
  <c r="J100" i="4"/>
  <c r="K100" i="4"/>
  <c r="L100" i="4"/>
  <c r="M100" i="4"/>
  <c r="J101" i="4"/>
  <c r="K101" i="4"/>
  <c r="L101" i="4"/>
  <c r="M101" i="4"/>
  <c r="J102" i="4"/>
  <c r="K102" i="4"/>
  <c r="L102" i="4"/>
  <c r="M102" i="4"/>
  <c r="J103" i="4"/>
  <c r="K103" i="4"/>
  <c r="L103" i="4"/>
  <c r="M103" i="4"/>
  <c r="J104" i="4"/>
  <c r="K104" i="4"/>
  <c r="L104" i="4"/>
  <c r="M104" i="4"/>
  <c r="J105" i="4"/>
  <c r="K105" i="4"/>
  <c r="L105" i="4"/>
  <c r="M105" i="4"/>
  <c r="J106" i="4"/>
  <c r="K106" i="4"/>
  <c r="L106" i="4"/>
  <c r="M106" i="4"/>
  <c r="J107" i="4"/>
  <c r="K107" i="4"/>
  <c r="L107" i="4"/>
  <c r="M107" i="4"/>
  <c r="J108" i="4"/>
  <c r="K108" i="4"/>
  <c r="L108" i="4"/>
  <c r="M108" i="4"/>
  <c r="J109" i="4"/>
  <c r="K109" i="4"/>
  <c r="L109" i="4"/>
  <c r="M109" i="4"/>
  <c r="J110" i="4"/>
  <c r="K110" i="4"/>
  <c r="L110" i="4"/>
  <c r="M110" i="4"/>
  <c r="J111" i="4"/>
  <c r="K111" i="4"/>
  <c r="L111" i="4"/>
  <c r="M111" i="4"/>
  <c r="J112" i="4"/>
  <c r="K112" i="4"/>
  <c r="L112" i="4"/>
  <c r="M112" i="4"/>
  <c r="J113" i="4"/>
  <c r="K113" i="4"/>
  <c r="L113" i="4"/>
  <c r="M113" i="4"/>
  <c r="J114" i="4"/>
  <c r="K114" i="4"/>
  <c r="L114" i="4"/>
  <c r="M114" i="4"/>
  <c r="J115" i="4"/>
  <c r="K115" i="4"/>
  <c r="L115" i="4"/>
  <c r="M115" i="4"/>
  <c r="J116" i="4"/>
  <c r="K116" i="4"/>
  <c r="L116" i="4"/>
  <c r="M116" i="4"/>
  <c r="J117" i="4"/>
  <c r="K117" i="4"/>
  <c r="L117" i="4"/>
  <c r="M117" i="4"/>
  <c r="J118" i="4"/>
  <c r="K118" i="4"/>
  <c r="L118" i="4"/>
  <c r="M118" i="4"/>
  <c r="J119" i="4"/>
  <c r="K119" i="4"/>
  <c r="L119" i="4"/>
  <c r="M119" i="4"/>
  <c r="J120" i="4"/>
  <c r="K120" i="4"/>
  <c r="L120" i="4"/>
  <c r="M120" i="4"/>
  <c r="J121" i="4"/>
  <c r="K121" i="4"/>
  <c r="L121" i="4"/>
  <c r="M121" i="4"/>
  <c r="J122" i="4"/>
  <c r="K122" i="4"/>
  <c r="L122" i="4"/>
  <c r="M122" i="4"/>
  <c r="J123" i="4"/>
  <c r="K123" i="4"/>
  <c r="L123" i="4"/>
  <c r="M123" i="4"/>
  <c r="J124" i="4"/>
  <c r="K124" i="4"/>
  <c r="L124" i="4"/>
  <c r="M124" i="4"/>
  <c r="J125" i="4"/>
  <c r="K125" i="4"/>
  <c r="L125" i="4"/>
  <c r="M125" i="4"/>
  <c r="J126" i="4"/>
  <c r="K126" i="4"/>
  <c r="L126" i="4"/>
  <c r="M126" i="4"/>
  <c r="J127" i="4"/>
  <c r="K127" i="4"/>
  <c r="L127" i="4"/>
  <c r="M127" i="4"/>
  <c r="J128" i="4"/>
  <c r="K128" i="4"/>
  <c r="L128" i="4"/>
  <c r="M128" i="4"/>
  <c r="J129" i="4"/>
  <c r="K129" i="4"/>
  <c r="L129" i="4"/>
  <c r="M129" i="4"/>
  <c r="J130" i="4"/>
  <c r="K130" i="4"/>
  <c r="L130" i="4"/>
  <c r="M130" i="4"/>
  <c r="J131" i="4"/>
  <c r="K131" i="4"/>
  <c r="L131" i="4"/>
  <c r="M131" i="4"/>
  <c r="J132" i="4"/>
  <c r="K132" i="4"/>
  <c r="L132" i="4"/>
  <c r="M132" i="4"/>
  <c r="J133" i="4"/>
  <c r="K133" i="4"/>
  <c r="L133" i="4"/>
  <c r="M133" i="4"/>
  <c r="J134" i="4"/>
  <c r="K134" i="4"/>
  <c r="L134" i="4"/>
  <c r="M134" i="4"/>
  <c r="J135" i="4"/>
  <c r="K135" i="4"/>
  <c r="L135" i="4"/>
  <c r="M135" i="4"/>
  <c r="J136" i="4"/>
  <c r="K136" i="4"/>
  <c r="L136" i="4"/>
  <c r="M136" i="4"/>
  <c r="J137" i="4"/>
  <c r="K137" i="4"/>
  <c r="L137" i="4"/>
  <c r="M137" i="4"/>
  <c r="J138" i="4"/>
  <c r="K138" i="4"/>
  <c r="L138" i="4"/>
  <c r="M138" i="4"/>
  <c r="J139" i="4"/>
  <c r="K139" i="4"/>
  <c r="L139" i="4"/>
  <c r="M139" i="4"/>
  <c r="J140" i="4"/>
  <c r="K140" i="4"/>
  <c r="L140" i="4"/>
  <c r="M140" i="4"/>
  <c r="J141" i="4"/>
  <c r="K141" i="4"/>
  <c r="L141" i="4"/>
  <c r="M141" i="4"/>
  <c r="J142" i="4"/>
  <c r="K142" i="4"/>
  <c r="L142" i="4"/>
  <c r="M142" i="4"/>
  <c r="J143" i="4"/>
  <c r="K143" i="4"/>
  <c r="L143" i="4"/>
  <c r="M143" i="4"/>
  <c r="J144" i="4"/>
  <c r="K144" i="4"/>
  <c r="L144" i="4"/>
  <c r="M144" i="4"/>
  <c r="J145" i="4"/>
  <c r="K145" i="4"/>
  <c r="L145" i="4"/>
  <c r="M145" i="4"/>
  <c r="J146" i="4"/>
  <c r="K146" i="4"/>
  <c r="L146" i="4"/>
  <c r="M146" i="4"/>
  <c r="J147" i="4"/>
  <c r="K147" i="4"/>
  <c r="L147" i="4"/>
  <c r="M147" i="4"/>
  <c r="J148" i="4"/>
  <c r="K148" i="4"/>
  <c r="L148" i="4"/>
  <c r="M148" i="4"/>
  <c r="J149" i="4"/>
  <c r="K149" i="4"/>
  <c r="L149" i="4"/>
  <c r="M149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80" i="4"/>
  <c r="L1421" i="4" l="1"/>
  <c r="M1421" i="4"/>
  <c r="L1422" i="4"/>
  <c r="M1422" i="4"/>
  <c r="M1420" i="4"/>
  <c r="L1420" i="4"/>
  <c r="L1346" i="4"/>
  <c r="M1346" i="4"/>
  <c r="L1347" i="4"/>
  <c r="M1347" i="4"/>
  <c r="M1345" i="4"/>
  <c r="L1345" i="4"/>
  <c r="L1197" i="4"/>
  <c r="C1197" i="4" s="1"/>
  <c r="M1197" i="4"/>
  <c r="D1197" i="4" s="1"/>
  <c r="L1198" i="4"/>
  <c r="C1198" i="4" s="1"/>
  <c r="M1198" i="4"/>
  <c r="D1198" i="4" s="1"/>
  <c r="M1196" i="4"/>
  <c r="D1196" i="4" s="1"/>
  <c r="L1196" i="4"/>
  <c r="C1196" i="4" s="1"/>
  <c r="N898" i="4"/>
  <c r="O898" i="4"/>
  <c r="P898" i="4"/>
  <c r="Q898" i="4"/>
  <c r="N899" i="4"/>
  <c r="O899" i="4"/>
  <c r="P899" i="4"/>
  <c r="Q899" i="4"/>
  <c r="O897" i="4"/>
  <c r="P897" i="4"/>
  <c r="Q897" i="4"/>
  <c r="N897" i="4"/>
  <c r="N823" i="4"/>
  <c r="O823" i="4"/>
  <c r="P823" i="4"/>
  <c r="Q823" i="4"/>
  <c r="N824" i="4"/>
  <c r="O824" i="4"/>
  <c r="P824" i="4"/>
  <c r="Q824" i="4"/>
  <c r="O822" i="4"/>
  <c r="P822" i="4"/>
  <c r="Q822" i="4"/>
  <c r="N822" i="4"/>
  <c r="O748" i="4"/>
  <c r="P748" i="4"/>
  <c r="Q748" i="4"/>
  <c r="R748" i="4"/>
  <c r="S748" i="4"/>
  <c r="O749" i="4"/>
  <c r="P749" i="4"/>
  <c r="Q749" i="4"/>
  <c r="R749" i="4"/>
  <c r="S749" i="4"/>
  <c r="P747" i="4"/>
  <c r="Q747" i="4"/>
  <c r="R747" i="4"/>
  <c r="S747" i="4"/>
  <c r="O747" i="4"/>
  <c r="N673" i="4"/>
  <c r="O673" i="4"/>
  <c r="P673" i="4"/>
  <c r="Q673" i="4"/>
  <c r="N674" i="4"/>
  <c r="O674" i="4"/>
  <c r="P674" i="4"/>
  <c r="Q674" i="4"/>
  <c r="O672" i="4"/>
  <c r="P672" i="4"/>
  <c r="Q672" i="4"/>
  <c r="N672" i="4"/>
  <c r="N598" i="4"/>
  <c r="O598" i="4"/>
  <c r="P598" i="4"/>
  <c r="Q598" i="4"/>
  <c r="N599" i="4"/>
  <c r="O599" i="4"/>
  <c r="P599" i="4"/>
  <c r="Q599" i="4"/>
  <c r="O597" i="4"/>
  <c r="P597" i="4"/>
  <c r="Q597" i="4"/>
  <c r="N597" i="4"/>
  <c r="O523" i="4"/>
  <c r="P523" i="4"/>
  <c r="Q523" i="4"/>
  <c r="R523" i="4"/>
  <c r="S523" i="4"/>
  <c r="O524" i="4"/>
  <c r="P524" i="4"/>
  <c r="Q524" i="4"/>
  <c r="R524" i="4"/>
  <c r="S524" i="4"/>
  <c r="P522" i="4"/>
  <c r="Q522" i="4"/>
  <c r="R522" i="4"/>
  <c r="S522" i="4"/>
  <c r="O522" i="4"/>
  <c r="O447" i="4"/>
  <c r="P447" i="4"/>
  <c r="Q447" i="4"/>
  <c r="R447" i="4"/>
  <c r="O448" i="4"/>
  <c r="P448" i="4"/>
  <c r="Q448" i="4"/>
  <c r="R448" i="4"/>
  <c r="P446" i="4"/>
  <c r="Q446" i="4"/>
  <c r="R446" i="4"/>
  <c r="O446" i="4"/>
  <c r="C373" i="4"/>
  <c r="D373" i="4"/>
  <c r="E373" i="4"/>
  <c r="F373" i="4"/>
  <c r="C374" i="4"/>
  <c r="D374" i="4"/>
  <c r="E374" i="4"/>
  <c r="F374" i="4"/>
  <c r="D372" i="4"/>
  <c r="E372" i="4"/>
  <c r="F372" i="4"/>
  <c r="C372" i="4"/>
  <c r="O297" i="4"/>
  <c r="P297" i="4"/>
  <c r="Q297" i="4"/>
  <c r="R297" i="4"/>
  <c r="O298" i="4"/>
  <c r="P298" i="4"/>
  <c r="Q298" i="4"/>
  <c r="R298" i="4"/>
  <c r="P296" i="4"/>
  <c r="Q296" i="4"/>
  <c r="R296" i="4"/>
  <c r="O296" i="4"/>
  <c r="C223" i="4"/>
  <c r="D223" i="4"/>
  <c r="E223" i="4"/>
  <c r="F223" i="4"/>
  <c r="C224" i="4"/>
  <c r="D224" i="4"/>
  <c r="E224" i="4"/>
  <c r="F224" i="4"/>
  <c r="D222" i="4"/>
  <c r="E222" i="4"/>
  <c r="F222" i="4"/>
  <c r="C222" i="4"/>
  <c r="O148" i="4"/>
  <c r="P148" i="4"/>
  <c r="Q148" i="4"/>
  <c r="R148" i="4"/>
  <c r="S148" i="4"/>
  <c r="O149" i="4"/>
  <c r="P149" i="4"/>
  <c r="Q149" i="4"/>
  <c r="R149" i="4"/>
  <c r="S149" i="4"/>
  <c r="P147" i="4"/>
  <c r="Q147" i="4"/>
  <c r="R147" i="4"/>
  <c r="S147" i="4"/>
  <c r="O147" i="4"/>
  <c r="C74" i="4"/>
  <c r="D74" i="4"/>
  <c r="E74" i="4"/>
  <c r="F74" i="4"/>
  <c r="G74" i="4"/>
  <c r="C75" i="4"/>
  <c r="D75" i="4"/>
  <c r="E75" i="4"/>
  <c r="F75" i="4"/>
  <c r="G75" i="4"/>
  <c r="D73" i="4"/>
  <c r="E73" i="4"/>
  <c r="F73" i="4"/>
  <c r="G73" i="4"/>
  <c r="C73" i="4"/>
  <c r="D1347" i="4" l="1"/>
  <c r="D1422" i="4"/>
  <c r="D1272" i="4"/>
  <c r="C1347" i="4"/>
  <c r="C1422" i="4"/>
  <c r="C1272" i="4"/>
  <c r="D1421" i="4"/>
  <c r="D1346" i="4"/>
  <c r="D1271" i="4"/>
  <c r="C1346" i="4"/>
  <c r="C1421" i="4"/>
  <c r="C1271" i="4"/>
  <c r="C1345" i="4"/>
  <c r="C1420" i="4"/>
  <c r="C1270" i="4"/>
  <c r="D1345" i="4"/>
  <c r="D1420" i="4"/>
  <c r="D1270" i="4"/>
  <c r="C7" i="4"/>
  <c r="D7" i="4"/>
  <c r="E7" i="4"/>
  <c r="F7" i="4"/>
  <c r="G7" i="4"/>
  <c r="C8" i="4"/>
  <c r="D8" i="4"/>
  <c r="E8" i="4"/>
  <c r="F8" i="4"/>
  <c r="G8" i="4"/>
  <c r="C9" i="4"/>
  <c r="D9" i="4"/>
  <c r="E9" i="4"/>
  <c r="F9" i="4"/>
  <c r="G9" i="4"/>
  <c r="C10" i="4"/>
  <c r="D10" i="4"/>
  <c r="E10" i="4"/>
  <c r="F10" i="4"/>
  <c r="G10" i="4"/>
  <c r="C11" i="4"/>
  <c r="D11" i="4"/>
  <c r="E11" i="4"/>
  <c r="F11" i="4"/>
  <c r="G11" i="4"/>
  <c r="C12" i="4"/>
  <c r="D12" i="4"/>
  <c r="E12" i="4"/>
  <c r="F12" i="4"/>
  <c r="G12" i="4"/>
  <c r="C13" i="4"/>
  <c r="D13" i="4"/>
  <c r="E13" i="4"/>
  <c r="F13" i="4"/>
  <c r="G13" i="4"/>
  <c r="C14" i="4"/>
  <c r="D14" i="4"/>
  <c r="E14" i="4"/>
  <c r="F14" i="4"/>
  <c r="G14" i="4"/>
  <c r="C15" i="4"/>
  <c r="D15" i="4"/>
  <c r="E15" i="4"/>
  <c r="F15" i="4"/>
  <c r="G15" i="4"/>
  <c r="C16" i="4"/>
  <c r="D16" i="4"/>
  <c r="E16" i="4"/>
  <c r="F16" i="4"/>
  <c r="G16" i="4"/>
  <c r="C17" i="4"/>
  <c r="D17" i="4"/>
  <c r="E17" i="4"/>
  <c r="F17" i="4"/>
  <c r="G17" i="4"/>
  <c r="C18" i="4"/>
  <c r="D18" i="4"/>
  <c r="E18" i="4"/>
  <c r="F18" i="4"/>
  <c r="G18" i="4"/>
  <c r="C19" i="4"/>
  <c r="D19" i="4"/>
  <c r="E19" i="4"/>
  <c r="F19" i="4"/>
  <c r="G19" i="4"/>
  <c r="C20" i="4"/>
  <c r="D20" i="4"/>
  <c r="E20" i="4"/>
  <c r="F20" i="4"/>
  <c r="G20" i="4"/>
  <c r="C21" i="4"/>
  <c r="D21" i="4"/>
  <c r="E21" i="4"/>
  <c r="F21" i="4"/>
  <c r="G21" i="4"/>
  <c r="C22" i="4"/>
  <c r="D22" i="4"/>
  <c r="E22" i="4"/>
  <c r="F22" i="4"/>
  <c r="G22" i="4"/>
  <c r="C23" i="4"/>
  <c r="D23" i="4"/>
  <c r="E23" i="4"/>
  <c r="F23" i="4"/>
  <c r="G23" i="4"/>
  <c r="C24" i="4"/>
  <c r="D24" i="4"/>
  <c r="E24" i="4"/>
  <c r="F24" i="4"/>
  <c r="G24" i="4"/>
  <c r="C25" i="4"/>
  <c r="D25" i="4"/>
  <c r="E25" i="4"/>
  <c r="F25" i="4"/>
  <c r="G25" i="4"/>
  <c r="C26" i="4"/>
  <c r="D26" i="4"/>
  <c r="E26" i="4"/>
  <c r="F26" i="4"/>
  <c r="G26" i="4"/>
  <c r="C27" i="4"/>
  <c r="D27" i="4"/>
  <c r="E27" i="4"/>
  <c r="F27" i="4"/>
  <c r="G27" i="4"/>
  <c r="C28" i="4"/>
  <c r="D28" i="4"/>
  <c r="E28" i="4"/>
  <c r="F28" i="4"/>
  <c r="G28" i="4"/>
  <c r="C29" i="4"/>
  <c r="D29" i="4"/>
  <c r="E29" i="4"/>
  <c r="F29" i="4"/>
  <c r="G29" i="4"/>
  <c r="C30" i="4"/>
  <c r="D30" i="4"/>
  <c r="E30" i="4"/>
  <c r="F30" i="4"/>
  <c r="G30" i="4"/>
  <c r="C31" i="4"/>
  <c r="D31" i="4"/>
  <c r="E31" i="4"/>
  <c r="F31" i="4"/>
  <c r="G31" i="4"/>
  <c r="C32" i="4"/>
  <c r="D32" i="4"/>
  <c r="E32" i="4"/>
  <c r="F32" i="4"/>
  <c r="G32" i="4"/>
  <c r="C33" i="4"/>
  <c r="D33" i="4"/>
  <c r="E33" i="4"/>
  <c r="F33" i="4"/>
  <c r="G33" i="4"/>
  <c r="C34" i="4"/>
  <c r="D34" i="4"/>
  <c r="E34" i="4"/>
  <c r="F34" i="4"/>
  <c r="G34" i="4"/>
  <c r="C35" i="4"/>
  <c r="D35" i="4"/>
  <c r="E35" i="4"/>
  <c r="F35" i="4"/>
  <c r="G35" i="4"/>
  <c r="C36" i="4"/>
  <c r="D36" i="4"/>
  <c r="E36" i="4"/>
  <c r="F36" i="4"/>
  <c r="G36" i="4"/>
  <c r="C37" i="4"/>
  <c r="D37" i="4"/>
  <c r="E37" i="4"/>
  <c r="F37" i="4"/>
  <c r="G37" i="4"/>
  <c r="C38" i="4"/>
  <c r="D38" i="4"/>
  <c r="E38" i="4"/>
  <c r="F38" i="4"/>
  <c r="G38" i="4"/>
  <c r="C39" i="4"/>
  <c r="D39" i="4"/>
  <c r="E39" i="4"/>
  <c r="F39" i="4"/>
  <c r="G39" i="4"/>
  <c r="C40" i="4"/>
  <c r="D40" i="4"/>
  <c r="E40" i="4"/>
  <c r="F40" i="4"/>
  <c r="G40" i="4"/>
  <c r="C41" i="4"/>
  <c r="D41" i="4"/>
  <c r="E41" i="4"/>
  <c r="F41" i="4"/>
  <c r="G41" i="4"/>
  <c r="C42" i="4"/>
  <c r="D42" i="4"/>
  <c r="E42" i="4"/>
  <c r="F42" i="4"/>
  <c r="G42" i="4"/>
  <c r="C43" i="4"/>
  <c r="D43" i="4"/>
  <c r="E43" i="4"/>
  <c r="F43" i="4"/>
  <c r="G43" i="4"/>
  <c r="C44" i="4"/>
  <c r="D44" i="4"/>
  <c r="E44" i="4"/>
  <c r="F44" i="4"/>
  <c r="G44" i="4"/>
  <c r="C45" i="4"/>
  <c r="D45" i="4"/>
  <c r="E45" i="4"/>
  <c r="F45" i="4"/>
  <c r="G45" i="4"/>
  <c r="C46" i="4"/>
  <c r="D46" i="4"/>
  <c r="E46" i="4"/>
  <c r="F46" i="4"/>
  <c r="G46" i="4"/>
  <c r="C47" i="4"/>
  <c r="D47" i="4"/>
  <c r="E47" i="4"/>
  <c r="F47" i="4"/>
  <c r="G47" i="4"/>
  <c r="C48" i="4"/>
  <c r="D48" i="4"/>
  <c r="E48" i="4"/>
  <c r="F48" i="4"/>
  <c r="G48" i="4"/>
  <c r="C49" i="4"/>
  <c r="D49" i="4"/>
  <c r="E49" i="4"/>
  <c r="F49" i="4"/>
  <c r="G49" i="4"/>
  <c r="C50" i="4"/>
  <c r="D50" i="4"/>
  <c r="E50" i="4"/>
  <c r="F50" i="4"/>
  <c r="G50" i="4"/>
  <c r="C51" i="4"/>
  <c r="D51" i="4"/>
  <c r="E51" i="4"/>
  <c r="F51" i="4"/>
  <c r="G51" i="4"/>
  <c r="C52" i="4"/>
  <c r="D52" i="4"/>
  <c r="E52" i="4"/>
  <c r="F52" i="4"/>
  <c r="G52" i="4"/>
  <c r="C53" i="4"/>
  <c r="D53" i="4"/>
  <c r="E53" i="4"/>
  <c r="F53" i="4"/>
  <c r="G53" i="4"/>
  <c r="C54" i="4"/>
  <c r="D54" i="4"/>
  <c r="E54" i="4"/>
  <c r="F54" i="4"/>
  <c r="G54" i="4"/>
  <c r="C55" i="4"/>
  <c r="D55" i="4"/>
  <c r="E55" i="4"/>
  <c r="F55" i="4"/>
  <c r="G55" i="4"/>
  <c r="C56" i="4"/>
  <c r="D56" i="4"/>
  <c r="E56" i="4"/>
  <c r="F56" i="4"/>
  <c r="G56" i="4"/>
  <c r="C57" i="4"/>
  <c r="D57" i="4"/>
  <c r="E57" i="4"/>
  <c r="F57" i="4"/>
  <c r="G57" i="4"/>
  <c r="C58" i="4"/>
  <c r="D58" i="4"/>
  <c r="E58" i="4"/>
  <c r="F58" i="4"/>
  <c r="G58" i="4"/>
  <c r="C59" i="4"/>
  <c r="D59" i="4"/>
  <c r="E59" i="4"/>
  <c r="F59" i="4"/>
  <c r="G59" i="4"/>
  <c r="C60" i="4"/>
  <c r="D60" i="4"/>
  <c r="E60" i="4"/>
  <c r="F60" i="4"/>
  <c r="G60" i="4"/>
  <c r="C61" i="4"/>
  <c r="D61" i="4"/>
  <c r="E61" i="4"/>
  <c r="F61" i="4"/>
  <c r="G61" i="4"/>
  <c r="C62" i="4"/>
  <c r="D62" i="4"/>
  <c r="E62" i="4"/>
  <c r="F62" i="4"/>
  <c r="G62" i="4"/>
  <c r="C63" i="4"/>
  <c r="D63" i="4"/>
  <c r="E63" i="4"/>
  <c r="F63" i="4"/>
  <c r="G63" i="4"/>
  <c r="C64" i="4"/>
  <c r="D64" i="4"/>
  <c r="E64" i="4"/>
  <c r="F64" i="4"/>
  <c r="G64" i="4"/>
  <c r="C65" i="4"/>
  <c r="D65" i="4"/>
  <c r="E65" i="4"/>
  <c r="F65" i="4"/>
  <c r="G65" i="4"/>
  <c r="C66" i="4"/>
  <c r="D66" i="4"/>
  <c r="E66" i="4"/>
  <c r="F66" i="4"/>
  <c r="G66" i="4"/>
  <c r="C67" i="4"/>
  <c r="D67" i="4"/>
  <c r="E67" i="4"/>
  <c r="F67" i="4"/>
  <c r="G67" i="4"/>
  <c r="C68" i="4"/>
  <c r="D68" i="4"/>
  <c r="E68" i="4"/>
  <c r="F68" i="4"/>
  <c r="G68" i="4"/>
  <c r="C69" i="4"/>
  <c r="D69" i="4"/>
  <c r="E69" i="4"/>
  <c r="F69" i="4"/>
  <c r="G69" i="4"/>
  <c r="C70" i="4"/>
  <c r="D70" i="4"/>
  <c r="E70" i="4"/>
  <c r="F70" i="4"/>
  <c r="G70" i="4"/>
  <c r="C71" i="4"/>
  <c r="D71" i="4"/>
  <c r="E71" i="4"/>
  <c r="F71" i="4"/>
  <c r="G71" i="4"/>
  <c r="C72" i="4"/>
  <c r="D72" i="4"/>
  <c r="E72" i="4"/>
  <c r="F72" i="4"/>
  <c r="G72" i="4"/>
  <c r="D6" i="4"/>
  <c r="E6" i="4"/>
  <c r="F6" i="4"/>
  <c r="G6" i="4"/>
  <c r="C6" i="4"/>
  <c r="L1354" i="4" l="1"/>
  <c r="M1354" i="4"/>
  <c r="L1355" i="4"/>
  <c r="M1355" i="4"/>
  <c r="L1356" i="4"/>
  <c r="M1356" i="4"/>
  <c r="L1357" i="4"/>
  <c r="M1357" i="4"/>
  <c r="L1358" i="4"/>
  <c r="M1358" i="4"/>
  <c r="L1359" i="4"/>
  <c r="M1359" i="4"/>
  <c r="L1360" i="4"/>
  <c r="M1360" i="4"/>
  <c r="L1361" i="4"/>
  <c r="M1361" i="4"/>
  <c r="L1362" i="4"/>
  <c r="M1362" i="4"/>
  <c r="L1363" i="4"/>
  <c r="M1363" i="4"/>
  <c r="L1364" i="4"/>
  <c r="M1364" i="4"/>
  <c r="L1365" i="4"/>
  <c r="M1365" i="4"/>
  <c r="L1366" i="4"/>
  <c r="M1366" i="4"/>
  <c r="L1367" i="4"/>
  <c r="M1367" i="4"/>
  <c r="L1368" i="4"/>
  <c r="M1368" i="4"/>
  <c r="L1369" i="4"/>
  <c r="M1369" i="4"/>
  <c r="L1370" i="4"/>
  <c r="M1370" i="4"/>
  <c r="L1371" i="4"/>
  <c r="M1371" i="4"/>
  <c r="L1372" i="4"/>
  <c r="M1372" i="4"/>
  <c r="L1373" i="4"/>
  <c r="M1373" i="4"/>
  <c r="L1374" i="4"/>
  <c r="M1374" i="4"/>
  <c r="L1375" i="4"/>
  <c r="M1375" i="4"/>
  <c r="L1376" i="4"/>
  <c r="M1376" i="4"/>
  <c r="L1377" i="4"/>
  <c r="M1377" i="4"/>
  <c r="L1378" i="4"/>
  <c r="M1378" i="4"/>
  <c r="L1379" i="4"/>
  <c r="M1379" i="4"/>
  <c r="L1380" i="4"/>
  <c r="M1380" i="4"/>
  <c r="L1381" i="4"/>
  <c r="M1381" i="4"/>
  <c r="L1382" i="4"/>
  <c r="M1382" i="4"/>
  <c r="L1383" i="4"/>
  <c r="M1383" i="4"/>
  <c r="L1384" i="4"/>
  <c r="M1384" i="4"/>
  <c r="L1385" i="4"/>
  <c r="M1385" i="4"/>
  <c r="L1386" i="4"/>
  <c r="M1386" i="4"/>
  <c r="L1387" i="4"/>
  <c r="M1387" i="4"/>
  <c r="L1388" i="4"/>
  <c r="M1388" i="4"/>
  <c r="L1389" i="4"/>
  <c r="M1389" i="4"/>
  <c r="L1390" i="4"/>
  <c r="M1390" i="4"/>
  <c r="L1391" i="4"/>
  <c r="M1391" i="4"/>
  <c r="L1392" i="4"/>
  <c r="M1392" i="4"/>
  <c r="L1393" i="4"/>
  <c r="M1393" i="4"/>
  <c r="L1394" i="4"/>
  <c r="M1394" i="4"/>
  <c r="L1395" i="4"/>
  <c r="M1395" i="4"/>
  <c r="L1396" i="4"/>
  <c r="M1396" i="4"/>
  <c r="L1397" i="4"/>
  <c r="M1397" i="4"/>
  <c r="L1398" i="4"/>
  <c r="M1398" i="4"/>
  <c r="L1399" i="4"/>
  <c r="M1399" i="4"/>
  <c r="L1400" i="4"/>
  <c r="M1400" i="4"/>
  <c r="L1401" i="4"/>
  <c r="M1401" i="4"/>
  <c r="L1402" i="4"/>
  <c r="M1402" i="4"/>
  <c r="L1403" i="4"/>
  <c r="M1403" i="4"/>
  <c r="L1404" i="4"/>
  <c r="M1404" i="4"/>
  <c r="L1405" i="4"/>
  <c r="M1405" i="4"/>
  <c r="L1406" i="4"/>
  <c r="M1406" i="4"/>
  <c r="L1407" i="4"/>
  <c r="M1407" i="4"/>
  <c r="L1408" i="4"/>
  <c r="M1408" i="4"/>
  <c r="L1409" i="4"/>
  <c r="M1409" i="4"/>
  <c r="L1410" i="4"/>
  <c r="M1410" i="4"/>
  <c r="L1411" i="4"/>
  <c r="M1411" i="4"/>
  <c r="L1412" i="4"/>
  <c r="M1412" i="4"/>
  <c r="L1413" i="4"/>
  <c r="M1413" i="4"/>
  <c r="L1414" i="4"/>
  <c r="M1414" i="4"/>
  <c r="L1415" i="4"/>
  <c r="M1415" i="4"/>
  <c r="L1416" i="4"/>
  <c r="M1416" i="4"/>
  <c r="L1417" i="4"/>
  <c r="M1417" i="4"/>
  <c r="L1418" i="4"/>
  <c r="M1418" i="4"/>
  <c r="L1419" i="4"/>
  <c r="M1419" i="4"/>
  <c r="M1353" i="4"/>
  <c r="L1353" i="4"/>
  <c r="L1279" i="4"/>
  <c r="M1279" i="4"/>
  <c r="L1280" i="4"/>
  <c r="M1280" i="4"/>
  <c r="L1281" i="4"/>
  <c r="M1281" i="4"/>
  <c r="L1282" i="4"/>
  <c r="M1282" i="4"/>
  <c r="L1283" i="4"/>
  <c r="M1283" i="4"/>
  <c r="L1284" i="4"/>
  <c r="M1284" i="4"/>
  <c r="L1285" i="4"/>
  <c r="M1285" i="4"/>
  <c r="L1286" i="4"/>
  <c r="M1286" i="4"/>
  <c r="L1287" i="4"/>
  <c r="M1287" i="4"/>
  <c r="L1288" i="4"/>
  <c r="M1288" i="4"/>
  <c r="L1289" i="4"/>
  <c r="M1289" i="4"/>
  <c r="L1290" i="4"/>
  <c r="M1290" i="4"/>
  <c r="L1291" i="4"/>
  <c r="M1291" i="4"/>
  <c r="L1292" i="4"/>
  <c r="M1292" i="4"/>
  <c r="L1293" i="4"/>
  <c r="M1293" i="4"/>
  <c r="L1294" i="4"/>
  <c r="M1294" i="4"/>
  <c r="L1295" i="4"/>
  <c r="M1295" i="4"/>
  <c r="L1296" i="4"/>
  <c r="M1296" i="4"/>
  <c r="L1297" i="4"/>
  <c r="M1297" i="4"/>
  <c r="L1298" i="4"/>
  <c r="M1298" i="4"/>
  <c r="L1299" i="4"/>
  <c r="M1299" i="4"/>
  <c r="L1300" i="4"/>
  <c r="M1300" i="4"/>
  <c r="L1301" i="4"/>
  <c r="M1301" i="4"/>
  <c r="L1302" i="4"/>
  <c r="M1302" i="4"/>
  <c r="L1303" i="4"/>
  <c r="M1303" i="4"/>
  <c r="L1304" i="4"/>
  <c r="M1304" i="4"/>
  <c r="L1305" i="4"/>
  <c r="M1305" i="4"/>
  <c r="L1306" i="4"/>
  <c r="M1306" i="4"/>
  <c r="L1307" i="4"/>
  <c r="M1307" i="4"/>
  <c r="L1308" i="4"/>
  <c r="M1308" i="4"/>
  <c r="L1309" i="4"/>
  <c r="M1309" i="4"/>
  <c r="L1310" i="4"/>
  <c r="M1310" i="4"/>
  <c r="L1311" i="4"/>
  <c r="M1311" i="4"/>
  <c r="L1312" i="4"/>
  <c r="M1312" i="4"/>
  <c r="L1313" i="4"/>
  <c r="M1313" i="4"/>
  <c r="L1314" i="4"/>
  <c r="M1314" i="4"/>
  <c r="L1315" i="4"/>
  <c r="M1315" i="4"/>
  <c r="L1316" i="4"/>
  <c r="M1316" i="4"/>
  <c r="L1317" i="4"/>
  <c r="M1317" i="4"/>
  <c r="L1318" i="4"/>
  <c r="M1318" i="4"/>
  <c r="L1319" i="4"/>
  <c r="M1319" i="4"/>
  <c r="L1320" i="4"/>
  <c r="M1320" i="4"/>
  <c r="L1321" i="4"/>
  <c r="M1321" i="4"/>
  <c r="L1322" i="4"/>
  <c r="M1322" i="4"/>
  <c r="L1323" i="4"/>
  <c r="M1323" i="4"/>
  <c r="L1324" i="4"/>
  <c r="M1324" i="4"/>
  <c r="L1325" i="4"/>
  <c r="M1325" i="4"/>
  <c r="L1326" i="4"/>
  <c r="M1326" i="4"/>
  <c r="L1327" i="4"/>
  <c r="M1327" i="4"/>
  <c r="L1328" i="4"/>
  <c r="M1328" i="4"/>
  <c r="L1329" i="4"/>
  <c r="M1329" i="4"/>
  <c r="L1330" i="4"/>
  <c r="M1330" i="4"/>
  <c r="L1331" i="4"/>
  <c r="M1331" i="4"/>
  <c r="L1332" i="4"/>
  <c r="M1332" i="4"/>
  <c r="L1333" i="4"/>
  <c r="M1333" i="4"/>
  <c r="L1334" i="4"/>
  <c r="M1334" i="4"/>
  <c r="L1335" i="4"/>
  <c r="M1335" i="4"/>
  <c r="L1336" i="4"/>
  <c r="M1336" i="4"/>
  <c r="L1337" i="4"/>
  <c r="M1337" i="4"/>
  <c r="L1338" i="4"/>
  <c r="M1338" i="4"/>
  <c r="L1339" i="4"/>
  <c r="M1339" i="4"/>
  <c r="L1340" i="4"/>
  <c r="M1340" i="4"/>
  <c r="L1341" i="4"/>
  <c r="M1341" i="4"/>
  <c r="L1342" i="4"/>
  <c r="M1342" i="4"/>
  <c r="L1343" i="4"/>
  <c r="M1343" i="4"/>
  <c r="L1344" i="4"/>
  <c r="M1344" i="4"/>
  <c r="M1278" i="4"/>
  <c r="L1278" i="4"/>
  <c r="L1130" i="4"/>
  <c r="C1130" i="4" s="1"/>
  <c r="M1130" i="4"/>
  <c r="D1130" i="4" s="1"/>
  <c r="L1131" i="4"/>
  <c r="C1131" i="4" s="1"/>
  <c r="M1131" i="4"/>
  <c r="D1131" i="4" s="1"/>
  <c r="L1132" i="4"/>
  <c r="C1132" i="4" s="1"/>
  <c r="M1132" i="4"/>
  <c r="D1132" i="4" s="1"/>
  <c r="L1133" i="4"/>
  <c r="C1133" i="4" s="1"/>
  <c r="M1133" i="4"/>
  <c r="D1133" i="4" s="1"/>
  <c r="L1134" i="4"/>
  <c r="C1134" i="4" s="1"/>
  <c r="M1134" i="4"/>
  <c r="D1134" i="4" s="1"/>
  <c r="L1135" i="4"/>
  <c r="C1135" i="4" s="1"/>
  <c r="M1135" i="4"/>
  <c r="D1135" i="4" s="1"/>
  <c r="L1136" i="4"/>
  <c r="C1136" i="4" s="1"/>
  <c r="M1136" i="4"/>
  <c r="D1136" i="4" s="1"/>
  <c r="L1137" i="4"/>
  <c r="C1137" i="4" s="1"/>
  <c r="M1137" i="4"/>
  <c r="D1137" i="4" s="1"/>
  <c r="L1138" i="4"/>
  <c r="C1138" i="4" s="1"/>
  <c r="M1138" i="4"/>
  <c r="D1138" i="4" s="1"/>
  <c r="L1139" i="4"/>
  <c r="C1139" i="4" s="1"/>
  <c r="M1139" i="4"/>
  <c r="D1139" i="4" s="1"/>
  <c r="L1140" i="4"/>
  <c r="C1140" i="4" s="1"/>
  <c r="M1140" i="4"/>
  <c r="D1140" i="4" s="1"/>
  <c r="L1141" i="4"/>
  <c r="C1141" i="4" s="1"/>
  <c r="M1141" i="4"/>
  <c r="D1141" i="4" s="1"/>
  <c r="L1142" i="4"/>
  <c r="C1142" i="4" s="1"/>
  <c r="M1142" i="4"/>
  <c r="D1142" i="4" s="1"/>
  <c r="L1143" i="4"/>
  <c r="C1143" i="4" s="1"/>
  <c r="M1143" i="4"/>
  <c r="D1143" i="4" s="1"/>
  <c r="L1144" i="4"/>
  <c r="C1144" i="4" s="1"/>
  <c r="M1144" i="4"/>
  <c r="D1144" i="4" s="1"/>
  <c r="L1145" i="4"/>
  <c r="C1145" i="4" s="1"/>
  <c r="M1145" i="4"/>
  <c r="D1145" i="4" s="1"/>
  <c r="L1146" i="4"/>
  <c r="C1146" i="4" s="1"/>
  <c r="M1146" i="4"/>
  <c r="D1146" i="4" s="1"/>
  <c r="L1147" i="4"/>
  <c r="C1147" i="4" s="1"/>
  <c r="M1147" i="4"/>
  <c r="D1147" i="4" s="1"/>
  <c r="L1148" i="4"/>
  <c r="C1148" i="4" s="1"/>
  <c r="M1148" i="4"/>
  <c r="D1148" i="4" s="1"/>
  <c r="L1149" i="4"/>
  <c r="C1149" i="4" s="1"/>
  <c r="M1149" i="4"/>
  <c r="D1149" i="4" s="1"/>
  <c r="L1150" i="4"/>
  <c r="C1150" i="4" s="1"/>
  <c r="M1150" i="4"/>
  <c r="D1150" i="4" s="1"/>
  <c r="L1151" i="4"/>
  <c r="C1151" i="4" s="1"/>
  <c r="M1151" i="4"/>
  <c r="D1151" i="4" s="1"/>
  <c r="L1152" i="4"/>
  <c r="C1152" i="4" s="1"/>
  <c r="M1152" i="4"/>
  <c r="D1152" i="4" s="1"/>
  <c r="L1153" i="4"/>
  <c r="C1153" i="4" s="1"/>
  <c r="M1153" i="4"/>
  <c r="D1153" i="4" s="1"/>
  <c r="L1154" i="4"/>
  <c r="C1154" i="4" s="1"/>
  <c r="M1154" i="4"/>
  <c r="D1154" i="4" s="1"/>
  <c r="L1155" i="4"/>
  <c r="C1155" i="4" s="1"/>
  <c r="M1155" i="4"/>
  <c r="D1155" i="4" s="1"/>
  <c r="L1156" i="4"/>
  <c r="C1156" i="4" s="1"/>
  <c r="M1156" i="4"/>
  <c r="D1156" i="4" s="1"/>
  <c r="L1157" i="4"/>
  <c r="C1157" i="4" s="1"/>
  <c r="M1157" i="4"/>
  <c r="D1157" i="4" s="1"/>
  <c r="L1158" i="4"/>
  <c r="C1158" i="4" s="1"/>
  <c r="M1158" i="4"/>
  <c r="D1158" i="4" s="1"/>
  <c r="L1159" i="4"/>
  <c r="C1159" i="4" s="1"/>
  <c r="M1159" i="4"/>
  <c r="D1159" i="4" s="1"/>
  <c r="L1160" i="4"/>
  <c r="C1160" i="4" s="1"/>
  <c r="M1160" i="4"/>
  <c r="D1160" i="4" s="1"/>
  <c r="L1161" i="4"/>
  <c r="C1161" i="4" s="1"/>
  <c r="M1161" i="4"/>
  <c r="D1161" i="4" s="1"/>
  <c r="L1162" i="4"/>
  <c r="C1162" i="4" s="1"/>
  <c r="M1162" i="4"/>
  <c r="D1162" i="4" s="1"/>
  <c r="L1163" i="4"/>
  <c r="C1163" i="4" s="1"/>
  <c r="M1163" i="4"/>
  <c r="D1163" i="4" s="1"/>
  <c r="L1164" i="4"/>
  <c r="C1164" i="4" s="1"/>
  <c r="M1164" i="4"/>
  <c r="D1164" i="4" s="1"/>
  <c r="L1165" i="4"/>
  <c r="C1165" i="4" s="1"/>
  <c r="M1165" i="4"/>
  <c r="D1165" i="4" s="1"/>
  <c r="L1166" i="4"/>
  <c r="C1166" i="4" s="1"/>
  <c r="M1166" i="4"/>
  <c r="D1166" i="4" s="1"/>
  <c r="L1167" i="4"/>
  <c r="C1167" i="4" s="1"/>
  <c r="M1167" i="4"/>
  <c r="D1167" i="4" s="1"/>
  <c r="L1168" i="4"/>
  <c r="C1168" i="4" s="1"/>
  <c r="M1168" i="4"/>
  <c r="D1168" i="4" s="1"/>
  <c r="L1169" i="4"/>
  <c r="C1169" i="4" s="1"/>
  <c r="M1169" i="4"/>
  <c r="D1169" i="4" s="1"/>
  <c r="L1170" i="4"/>
  <c r="C1170" i="4" s="1"/>
  <c r="M1170" i="4"/>
  <c r="D1170" i="4" s="1"/>
  <c r="L1171" i="4"/>
  <c r="C1171" i="4" s="1"/>
  <c r="M1171" i="4"/>
  <c r="D1171" i="4" s="1"/>
  <c r="L1172" i="4"/>
  <c r="C1172" i="4" s="1"/>
  <c r="M1172" i="4"/>
  <c r="D1172" i="4" s="1"/>
  <c r="L1173" i="4"/>
  <c r="C1173" i="4" s="1"/>
  <c r="M1173" i="4"/>
  <c r="D1173" i="4" s="1"/>
  <c r="L1174" i="4"/>
  <c r="C1174" i="4" s="1"/>
  <c r="M1174" i="4"/>
  <c r="D1174" i="4" s="1"/>
  <c r="L1175" i="4"/>
  <c r="C1175" i="4" s="1"/>
  <c r="M1175" i="4"/>
  <c r="D1175" i="4" s="1"/>
  <c r="L1176" i="4"/>
  <c r="C1176" i="4" s="1"/>
  <c r="M1176" i="4"/>
  <c r="D1176" i="4" s="1"/>
  <c r="L1177" i="4"/>
  <c r="C1177" i="4" s="1"/>
  <c r="M1177" i="4"/>
  <c r="D1177" i="4" s="1"/>
  <c r="L1178" i="4"/>
  <c r="C1178" i="4" s="1"/>
  <c r="M1178" i="4"/>
  <c r="D1178" i="4" s="1"/>
  <c r="L1179" i="4"/>
  <c r="C1179" i="4" s="1"/>
  <c r="M1179" i="4"/>
  <c r="D1179" i="4" s="1"/>
  <c r="L1180" i="4"/>
  <c r="C1180" i="4" s="1"/>
  <c r="M1180" i="4"/>
  <c r="D1180" i="4" s="1"/>
  <c r="L1181" i="4"/>
  <c r="C1181" i="4" s="1"/>
  <c r="M1181" i="4"/>
  <c r="D1181" i="4" s="1"/>
  <c r="L1182" i="4"/>
  <c r="C1182" i="4" s="1"/>
  <c r="M1182" i="4"/>
  <c r="D1182" i="4" s="1"/>
  <c r="L1183" i="4"/>
  <c r="C1183" i="4" s="1"/>
  <c r="M1183" i="4"/>
  <c r="D1183" i="4" s="1"/>
  <c r="L1184" i="4"/>
  <c r="C1184" i="4" s="1"/>
  <c r="M1184" i="4"/>
  <c r="D1184" i="4" s="1"/>
  <c r="L1185" i="4"/>
  <c r="C1185" i="4" s="1"/>
  <c r="M1185" i="4"/>
  <c r="D1185" i="4" s="1"/>
  <c r="L1186" i="4"/>
  <c r="C1186" i="4" s="1"/>
  <c r="M1186" i="4"/>
  <c r="D1186" i="4" s="1"/>
  <c r="L1187" i="4"/>
  <c r="C1187" i="4" s="1"/>
  <c r="M1187" i="4"/>
  <c r="D1187" i="4" s="1"/>
  <c r="L1188" i="4"/>
  <c r="C1188" i="4" s="1"/>
  <c r="M1188" i="4"/>
  <c r="D1188" i="4" s="1"/>
  <c r="L1189" i="4"/>
  <c r="C1189" i="4" s="1"/>
  <c r="M1189" i="4"/>
  <c r="D1189" i="4" s="1"/>
  <c r="L1190" i="4"/>
  <c r="C1190" i="4" s="1"/>
  <c r="M1190" i="4"/>
  <c r="D1190" i="4" s="1"/>
  <c r="L1191" i="4"/>
  <c r="C1191" i="4" s="1"/>
  <c r="M1191" i="4"/>
  <c r="D1191" i="4" s="1"/>
  <c r="L1192" i="4"/>
  <c r="C1192" i="4" s="1"/>
  <c r="M1192" i="4"/>
  <c r="D1192" i="4" s="1"/>
  <c r="L1193" i="4"/>
  <c r="C1193" i="4" s="1"/>
  <c r="M1193" i="4"/>
  <c r="D1193" i="4" s="1"/>
  <c r="L1194" i="4"/>
  <c r="C1194" i="4" s="1"/>
  <c r="M1194" i="4"/>
  <c r="D1194" i="4" s="1"/>
  <c r="L1195" i="4"/>
  <c r="C1195" i="4" s="1"/>
  <c r="M1195" i="4"/>
  <c r="D1195" i="4" s="1"/>
  <c r="M1129" i="4"/>
  <c r="D1129" i="4" s="1"/>
  <c r="L1129" i="4"/>
  <c r="C1129" i="4" s="1"/>
  <c r="N831" i="4"/>
  <c r="O831" i="4"/>
  <c r="P831" i="4"/>
  <c r="Q831" i="4"/>
  <c r="N832" i="4"/>
  <c r="O832" i="4"/>
  <c r="P832" i="4"/>
  <c r="Q832" i="4"/>
  <c r="N833" i="4"/>
  <c r="O833" i="4"/>
  <c r="P833" i="4"/>
  <c r="Q833" i="4"/>
  <c r="N834" i="4"/>
  <c r="O834" i="4"/>
  <c r="P834" i="4"/>
  <c r="Q834" i="4"/>
  <c r="N835" i="4"/>
  <c r="O835" i="4"/>
  <c r="P835" i="4"/>
  <c r="Q835" i="4"/>
  <c r="N836" i="4"/>
  <c r="O836" i="4"/>
  <c r="P836" i="4"/>
  <c r="Q836" i="4"/>
  <c r="N837" i="4"/>
  <c r="O837" i="4"/>
  <c r="P837" i="4"/>
  <c r="Q837" i="4"/>
  <c r="N838" i="4"/>
  <c r="O838" i="4"/>
  <c r="P838" i="4"/>
  <c r="Q838" i="4"/>
  <c r="N839" i="4"/>
  <c r="O839" i="4"/>
  <c r="P839" i="4"/>
  <c r="Q839" i="4"/>
  <c r="N840" i="4"/>
  <c r="O840" i="4"/>
  <c r="P840" i="4"/>
  <c r="Q840" i="4"/>
  <c r="N841" i="4"/>
  <c r="O841" i="4"/>
  <c r="P841" i="4"/>
  <c r="Q841" i="4"/>
  <c r="N842" i="4"/>
  <c r="O842" i="4"/>
  <c r="P842" i="4"/>
  <c r="Q842" i="4"/>
  <c r="N843" i="4"/>
  <c r="O843" i="4"/>
  <c r="P843" i="4"/>
  <c r="Q843" i="4"/>
  <c r="N844" i="4"/>
  <c r="O844" i="4"/>
  <c r="P844" i="4"/>
  <c r="Q844" i="4"/>
  <c r="N845" i="4"/>
  <c r="O845" i="4"/>
  <c r="P845" i="4"/>
  <c r="Q845" i="4"/>
  <c r="N846" i="4"/>
  <c r="O846" i="4"/>
  <c r="P846" i="4"/>
  <c r="Q846" i="4"/>
  <c r="N847" i="4"/>
  <c r="O847" i="4"/>
  <c r="P847" i="4"/>
  <c r="Q847" i="4"/>
  <c r="N848" i="4"/>
  <c r="O848" i="4"/>
  <c r="P848" i="4"/>
  <c r="Q848" i="4"/>
  <c r="N849" i="4"/>
  <c r="O849" i="4"/>
  <c r="P849" i="4"/>
  <c r="Q849" i="4"/>
  <c r="N850" i="4"/>
  <c r="O850" i="4"/>
  <c r="P850" i="4"/>
  <c r="Q850" i="4"/>
  <c r="N851" i="4"/>
  <c r="O851" i="4"/>
  <c r="P851" i="4"/>
  <c r="Q851" i="4"/>
  <c r="N852" i="4"/>
  <c r="O852" i="4"/>
  <c r="P852" i="4"/>
  <c r="Q852" i="4"/>
  <c r="N853" i="4"/>
  <c r="O853" i="4"/>
  <c r="P853" i="4"/>
  <c r="Q853" i="4"/>
  <c r="N854" i="4"/>
  <c r="O854" i="4"/>
  <c r="P854" i="4"/>
  <c r="Q854" i="4"/>
  <c r="N855" i="4"/>
  <c r="O855" i="4"/>
  <c r="P855" i="4"/>
  <c r="Q855" i="4"/>
  <c r="N856" i="4"/>
  <c r="O856" i="4"/>
  <c r="P856" i="4"/>
  <c r="Q856" i="4"/>
  <c r="N857" i="4"/>
  <c r="O857" i="4"/>
  <c r="P857" i="4"/>
  <c r="Q857" i="4"/>
  <c r="N858" i="4"/>
  <c r="O858" i="4"/>
  <c r="P858" i="4"/>
  <c r="Q858" i="4"/>
  <c r="N859" i="4"/>
  <c r="O859" i="4"/>
  <c r="P859" i="4"/>
  <c r="Q859" i="4"/>
  <c r="N860" i="4"/>
  <c r="O860" i="4"/>
  <c r="P860" i="4"/>
  <c r="Q860" i="4"/>
  <c r="N861" i="4"/>
  <c r="O861" i="4"/>
  <c r="P861" i="4"/>
  <c r="Q861" i="4"/>
  <c r="N862" i="4"/>
  <c r="O862" i="4"/>
  <c r="P862" i="4"/>
  <c r="Q862" i="4"/>
  <c r="N863" i="4"/>
  <c r="O863" i="4"/>
  <c r="P863" i="4"/>
  <c r="Q863" i="4"/>
  <c r="N864" i="4"/>
  <c r="O864" i="4"/>
  <c r="P864" i="4"/>
  <c r="Q864" i="4"/>
  <c r="N865" i="4"/>
  <c r="O865" i="4"/>
  <c r="P865" i="4"/>
  <c r="Q865" i="4"/>
  <c r="N866" i="4"/>
  <c r="O866" i="4"/>
  <c r="P866" i="4"/>
  <c r="Q866" i="4"/>
  <c r="N867" i="4"/>
  <c r="O867" i="4"/>
  <c r="P867" i="4"/>
  <c r="Q867" i="4"/>
  <c r="N868" i="4"/>
  <c r="O868" i="4"/>
  <c r="P868" i="4"/>
  <c r="Q868" i="4"/>
  <c r="N869" i="4"/>
  <c r="O869" i="4"/>
  <c r="P869" i="4"/>
  <c r="Q869" i="4"/>
  <c r="N870" i="4"/>
  <c r="O870" i="4"/>
  <c r="P870" i="4"/>
  <c r="Q870" i="4"/>
  <c r="N871" i="4"/>
  <c r="O871" i="4"/>
  <c r="P871" i="4"/>
  <c r="Q871" i="4"/>
  <c r="N872" i="4"/>
  <c r="O872" i="4"/>
  <c r="P872" i="4"/>
  <c r="Q872" i="4"/>
  <c r="N873" i="4"/>
  <c r="O873" i="4"/>
  <c r="P873" i="4"/>
  <c r="Q873" i="4"/>
  <c r="N874" i="4"/>
  <c r="O874" i="4"/>
  <c r="P874" i="4"/>
  <c r="Q874" i="4"/>
  <c r="N875" i="4"/>
  <c r="O875" i="4"/>
  <c r="P875" i="4"/>
  <c r="Q875" i="4"/>
  <c r="N876" i="4"/>
  <c r="O876" i="4"/>
  <c r="P876" i="4"/>
  <c r="Q876" i="4"/>
  <c r="N877" i="4"/>
  <c r="O877" i="4"/>
  <c r="P877" i="4"/>
  <c r="Q877" i="4"/>
  <c r="N878" i="4"/>
  <c r="O878" i="4"/>
  <c r="P878" i="4"/>
  <c r="Q878" i="4"/>
  <c r="N879" i="4"/>
  <c r="O879" i="4"/>
  <c r="P879" i="4"/>
  <c r="Q879" i="4"/>
  <c r="N880" i="4"/>
  <c r="O880" i="4"/>
  <c r="P880" i="4"/>
  <c r="Q880" i="4"/>
  <c r="N881" i="4"/>
  <c r="O881" i="4"/>
  <c r="P881" i="4"/>
  <c r="Q881" i="4"/>
  <c r="N882" i="4"/>
  <c r="O882" i="4"/>
  <c r="P882" i="4"/>
  <c r="Q882" i="4"/>
  <c r="N883" i="4"/>
  <c r="O883" i="4"/>
  <c r="P883" i="4"/>
  <c r="Q883" i="4"/>
  <c r="N884" i="4"/>
  <c r="O884" i="4"/>
  <c r="P884" i="4"/>
  <c r="Q884" i="4"/>
  <c r="N885" i="4"/>
  <c r="O885" i="4"/>
  <c r="P885" i="4"/>
  <c r="Q885" i="4"/>
  <c r="N886" i="4"/>
  <c r="O886" i="4"/>
  <c r="P886" i="4"/>
  <c r="Q886" i="4"/>
  <c r="N887" i="4"/>
  <c r="O887" i="4"/>
  <c r="P887" i="4"/>
  <c r="Q887" i="4"/>
  <c r="N888" i="4"/>
  <c r="O888" i="4"/>
  <c r="P888" i="4"/>
  <c r="Q888" i="4"/>
  <c r="N889" i="4"/>
  <c r="O889" i="4"/>
  <c r="P889" i="4"/>
  <c r="Q889" i="4"/>
  <c r="N890" i="4"/>
  <c r="O890" i="4"/>
  <c r="P890" i="4"/>
  <c r="Q890" i="4"/>
  <c r="N891" i="4"/>
  <c r="O891" i="4"/>
  <c r="P891" i="4"/>
  <c r="Q891" i="4"/>
  <c r="N892" i="4"/>
  <c r="O892" i="4"/>
  <c r="P892" i="4"/>
  <c r="Q892" i="4"/>
  <c r="N893" i="4"/>
  <c r="O893" i="4"/>
  <c r="P893" i="4"/>
  <c r="Q893" i="4"/>
  <c r="N894" i="4"/>
  <c r="O894" i="4"/>
  <c r="P894" i="4"/>
  <c r="Q894" i="4"/>
  <c r="N895" i="4"/>
  <c r="O895" i="4"/>
  <c r="P895" i="4"/>
  <c r="Q895" i="4"/>
  <c r="N896" i="4"/>
  <c r="O896" i="4"/>
  <c r="P896" i="4"/>
  <c r="Q896" i="4"/>
  <c r="O830" i="4"/>
  <c r="P830" i="4"/>
  <c r="Q830" i="4"/>
  <c r="N830" i="4"/>
  <c r="N756" i="4"/>
  <c r="O756" i="4"/>
  <c r="P756" i="4"/>
  <c r="Q756" i="4"/>
  <c r="N757" i="4"/>
  <c r="O757" i="4"/>
  <c r="P757" i="4"/>
  <c r="Q757" i="4"/>
  <c r="N758" i="4"/>
  <c r="O758" i="4"/>
  <c r="P758" i="4"/>
  <c r="Q758" i="4"/>
  <c r="N759" i="4"/>
  <c r="O759" i="4"/>
  <c r="P759" i="4"/>
  <c r="Q759" i="4"/>
  <c r="N760" i="4"/>
  <c r="O760" i="4"/>
  <c r="P760" i="4"/>
  <c r="Q760" i="4"/>
  <c r="N761" i="4"/>
  <c r="O761" i="4"/>
  <c r="P761" i="4"/>
  <c r="Q761" i="4"/>
  <c r="N762" i="4"/>
  <c r="O762" i="4"/>
  <c r="P762" i="4"/>
  <c r="Q762" i="4"/>
  <c r="N763" i="4"/>
  <c r="O763" i="4"/>
  <c r="P763" i="4"/>
  <c r="Q763" i="4"/>
  <c r="N764" i="4"/>
  <c r="O764" i="4"/>
  <c r="P764" i="4"/>
  <c r="Q764" i="4"/>
  <c r="N765" i="4"/>
  <c r="O765" i="4"/>
  <c r="P765" i="4"/>
  <c r="Q765" i="4"/>
  <c r="N766" i="4"/>
  <c r="O766" i="4"/>
  <c r="P766" i="4"/>
  <c r="Q766" i="4"/>
  <c r="N767" i="4"/>
  <c r="O767" i="4"/>
  <c r="P767" i="4"/>
  <c r="Q767" i="4"/>
  <c r="N768" i="4"/>
  <c r="O768" i="4"/>
  <c r="P768" i="4"/>
  <c r="Q768" i="4"/>
  <c r="N769" i="4"/>
  <c r="O769" i="4"/>
  <c r="P769" i="4"/>
  <c r="Q769" i="4"/>
  <c r="N770" i="4"/>
  <c r="O770" i="4"/>
  <c r="P770" i="4"/>
  <c r="Q770" i="4"/>
  <c r="N771" i="4"/>
  <c r="O771" i="4"/>
  <c r="P771" i="4"/>
  <c r="Q771" i="4"/>
  <c r="N772" i="4"/>
  <c r="O772" i="4"/>
  <c r="P772" i="4"/>
  <c r="Q772" i="4"/>
  <c r="N773" i="4"/>
  <c r="O773" i="4"/>
  <c r="P773" i="4"/>
  <c r="Q773" i="4"/>
  <c r="N774" i="4"/>
  <c r="O774" i="4"/>
  <c r="P774" i="4"/>
  <c r="Q774" i="4"/>
  <c r="N775" i="4"/>
  <c r="O775" i="4"/>
  <c r="P775" i="4"/>
  <c r="Q775" i="4"/>
  <c r="N776" i="4"/>
  <c r="O776" i="4"/>
  <c r="P776" i="4"/>
  <c r="Q776" i="4"/>
  <c r="N777" i="4"/>
  <c r="O777" i="4"/>
  <c r="P777" i="4"/>
  <c r="Q777" i="4"/>
  <c r="N778" i="4"/>
  <c r="O778" i="4"/>
  <c r="P778" i="4"/>
  <c r="Q778" i="4"/>
  <c r="N779" i="4"/>
  <c r="O779" i="4"/>
  <c r="P779" i="4"/>
  <c r="Q779" i="4"/>
  <c r="N780" i="4"/>
  <c r="O780" i="4"/>
  <c r="P780" i="4"/>
  <c r="Q780" i="4"/>
  <c r="N781" i="4"/>
  <c r="O781" i="4"/>
  <c r="P781" i="4"/>
  <c r="Q781" i="4"/>
  <c r="N782" i="4"/>
  <c r="O782" i="4"/>
  <c r="P782" i="4"/>
  <c r="Q782" i="4"/>
  <c r="N783" i="4"/>
  <c r="O783" i="4"/>
  <c r="P783" i="4"/>
  <c r="Q783" i="4"/>
  <c r="N784" i="4"/>
  <c r="O784" i="4"/>
  <c r="P784" i="4"/>
  <c r="Q784" i="4"/>
  <c r="N785" i="4"/>
  <c r="O785" i="4"/>
  <c r="P785" i="4"/>
  <c r="Q785" i="4"/>
  <c r="N786" i="4"/>
  <c r="O786" i="4"/>
  <c r="P786" i="4"/>
  <c r="Q786" i="4"/>
  <c r="N787" i="4"/>
  <c r="O787" i="4"/>
  <c r="P787" i="4"/>
  <c r="Q787" i="4"/>
  <c r="N788" i="4"/>
  <c r="O788" i="4"/>
  <c r="P788" i="4"/>
  <c r="Q788" i="4"/>
  <c r="N789" i="4"/>
  <c r="O789" i="4"/>
  <c r="P789" i="4"/>
  <c r="Q789" i="4"/>
  <c r="N790" i="4"/>
  <c r="O790" i="4"/>
  <c r="P790" i="4"/>
  <c r="Q790" i="4"/>
  <c r="N791" i="4"/>
  <c r="O791" i="4"/>
  <c r="P791" i="4"/>
  <c r="Q791" i="4"/>
  <c r="N792" i="4"/>
  <c r="O792" i="4"/>
  <c r="P792" i="4"/>
  <c r="Q792" i="4"/>
  <c r="N793" i="4"/>
  <c r="O793" i="4"/>
  <c r="P793" i="4"/>
  <c r="Q793" i="4"/>
  <c r="N794" i="4"/>
  <c r="O794" i="4"/>
  <c r="P794" i="4"/>
  <c r="Q794" i="4"/>
  <c r="N795" i="4"/>
  <c r="O795" i="4"/>
  <c r="P795" i="4"/>
  <c r="Q795" i="4"/>
  <c r="N796" i="4"/>
  <c r="O796" i="4"/>
  <c r="P796" i="4"/>
  <c r="Q796" i="4"/>
  <c r="N797" i="4"/>
  <c r="O797" i="4"/>
  <c r="P797" i="4"/>
  <c r="Q797" i="4"/>
  <c r="N798" i="4"/>
  <c r="O798" i="4"/>
  <c r="P798" i="4"/>
  <c r="Q798" i="4"/>
  <c r="N799" i="4"/>
  <c r="O799" i="4"/>
  <c r="P799" i="4"/>
  <c r="Q799" i="4"/>
  <c r="N800" i="4"/>
  <c r="O800" i="4"/>
  <c r="P800" i="4"/>
  <c r="Q800" i="4"/>
  <c r="N801" i="4"/>
  <c r="O801" i="4"/>
  <c r="P801" i="4"/>
  <c r="Q801" i="4"/>
  <c r="N802" i="4"/>
  <c r="O802" i="4"/>
  <c r="P802" i="4"/>
  <c r="Q802" i="4"/>
  <c r="N803" i="4"/>
  <c r="O803" i="4"/>
  <c r="P803" i="4"/>
  <c r="Q803" i="4"/>
  <c r="N804" i="4"/>
  <c r="O804" i="4"/>
  <c r="P804" i="4"/>
  <c r="Q804" i="4"/>
  <c r="N805" i="4"/>
  <c r="O805" i="4"/>
  <c r="P805" i="4"/>
  <c r="Q805" i="4"/>
  <c r="N806" i="4"/>
  <c r="O806" i="4"/>
  <c r="P806" i="4"/>
  <c r="Q806" i="4"/>
  <c r="N807" i="4"/>
  <c r="O807" i="4"/>
  <c r="P807" i="4"/>
  <c r="Q807" i="4"/>
  <c r="N808" i="4"/>
  <c r="O808" i="4"/>
  <c r="P808" i="4"/>
  <c r="Q808" i="4"/>
  <c r="N809" i="4"/>
  <c r="O809" i="4"/>
  <c r="P809" i="4"/>
  <c r="Q809" i="4"/>
  <c r="N810" i="4"/>
  <c r="O810" i="4"/>
  <c r="P810" i="4"/>
  <c r="Q810" i="4"/>
  <c r="N811" i="4"/>
  <c r="O811" i="4"/>
  <c r="P811" i="4"/>
  <c r="Q811" i="4"/>
  <c r="N812" i="4"/>
  <c r="O812" i="4"/>
  <c r="P812" i="4"/>
  <c r="Q812" i="4"/>
  <c r="N813" i="4"/>
  <c r="O813" i="4"/>
  <c r="P813" i="4"/>
  <c r="Q813" i="4"/>
  <c r="N814" i="4"/>
  <c r="O814" i="4"/>
  <c r="P814" i="4"/>
  <c r="Q814" i="4"/>
  <c r="N815" i="4"/>
  <c r="O815" i="4"/>
  <c r="P815" i="4"/>
  <c r="Q815" i="4"/>
  <c r="N816" i="4"/>
  <c r="O816" i="4"/>
  <c r="P816" i="4"/>
  <c r="Q816" i="4"/>
  <c r="N817" i="4"/>
  <c r="O817" i="4"/>
  <c r="P817" i="4"/>
  <c r="Q817" i="4"/>
  <c r="N818" i="4"/>
  <c r="O818" i="4"/>
  <c r="P818" i="4"/>
  <c r="Q818" i="4"/>
  <c r="N819" i="4"/>
  <c r="O819" i="4"/>
  <c r="P819" i="4"/>
  <c r="Q819" i="4"/>
  <c r="N820" i="4"/>
  <c r="O820" i="4"/>
  <c r="P820" i="4"/>
  <c r="Q820" i="4"/>
  <c r="N821" i="4"/>
  <c r="O821" i="4"/>
  <c r="P821" i="4"/>
  <c r="Q821" i="4"/>
  <c r="O755" i="4"/>
  <c r="P755" i="4"/>
  <c r="Q755" i="4"/>
  <c r="N755" i="4"/>
  <c r="O681" i="4"/>
  <c r="P681" i="4"/>
  <c r="Q681" i="4"/>
  <c r="R681" i="4"/>
  <c r="S681" i="4"/>
  <c r="O682" i="4"/>
  <c r="P682" i="4"/>
  <c r="Q682" i="4"/>
  <c r="R682" i="4"/>
  <c r="S682" i="4"/>
  <c r="O683" i="4"/>
  <c r="P683" i="4"/>
  <c r="Q683" i="4"/>
  <c r="R683" i="4"/>
  <c r="S683" i="4"/>
  <c r="O684" i="4"/>
  <c r="P684" i="4"/>
  <c r="Q684" i="4"/>
  <c r="R684" i="4"/>
  <c r="S684" i="4"/>
  <c r="O685" i="4"/>
  <c r="P685" i="4"/>
  <c r="Q685" i="4"/>
  <c r="R685" i="4"/>
  <c r="S685" i="4"/>
  <c r="O686" i="4"/>
  <c r="P686" i="4"/>
  <c r="Q686" i="4"/>
  <c r="R686" i="4"/>
  <c r="S686" i="4"/>
  <c r="O687" i="4"/>
  <c r="P687" i="4"/>
  <c r="Q687" i="4"/>
  <c r="R687" i="4"/>
  <c r="S687" i="4"/>
  <c r="O688" i="4"/>
  <c r="P688" i="4"/>
  <c r="Q688" i="4"/>
  <c r="R688" i="4"/>
  <c r="S688" i="4"/>
  <c r="O689" i="4"/>
  <c r="P689" i="4"/>
  <c r="Q689" i="4"/>
  <c r="R689" i="4"/>
  <c r="S689" i="4"/>
  <c r="O690" i="4"/>
  <c r="P690" i="4"/>
  <c r="Q690" i="4"/>
  <c r="R690" i="4"/>
  <c r="S690" i="4"/>
  <c r="O691" i="4"/>
  <c r="P691" i="4"/>
  <c r="Q691" i="4"/>
  <c r="R691" i="4"/>
  <c r="S691" i="4"/>
  <c r="O692" i="4"/>
  <c r="P692" i="4"/>
  <c r="Q692" i="4"/>
  <c r="R692" i="4"/>
  <c r="S692" i="4"/>
  <c r="O693" i="4"/>
  <c r="P693" i="4"/>
  <c r="Q693" i="4"/>
  <c r="R693" i="4"/>
  <c r="S693" i="4"/>
  <c r="O694" i="4"/>
  <c r="P694" i="4"/>
  <c r="Q694" i="4"/>
  <c r="R694" i="4"/>
  <c r="S694" i="4"/>
  <c r="O695" i="4"/>
  <c r="P695" i="4"/>
  <c r="Q695" i="4"/>
  <c r="R695" i="4"/>
  <c r="S695" i="4"/>
  <c r="O696" i="4"/>
  <c r="P696" i="4"/>
  <c r="Q696" i="4"/>
  <c r="R696" i="4"/>
  <c r="S696" i="4"/>
  <c r="O697" i="4"/>
  <c r="P697" i="4"/>
  <c r="Q697" i="4"/>
  <c r="R697" i="4"/>
  <c r="S697" i="4"/>
  <c r="O698" i="4"/>
  <c r="P698" i="4"/>
  <c r="Q698" i="4"/>
  <c r="R698" i="4"/>
  <c r="S698" i="4"/>
  <c r="O699" i="4"/>
  <c r="P699" i="4"/>
  <c r="Q699" i="4"/>
  <c r="R699" i="4"/>
  <c r="S699" i="4"/>
  <c r="O700" i="4"/>
  <c r="P700" i="4"/>
  <c r="Q700" i="4"/>
  <c r="R700" i="4"/>
  <c r="S700" i="4"/>
  <c r="O701" i="4"/>
  <c r="P701" i="4"/>
  <c r="Q701" i="4"/>
  <c r="R701" i="4"/>
  <c r="S701" i="4"/>
  <c r="O702" i="4"/>
  <c r="P702" i="4"/>
  <c r="Q702" i="4"/>
  <c r="R702" i="4"/>
  <c r="S702" i="4"/>
  <c r="O703" i="4"/>
  <c r="P703" i="4"/>
  <c r="Q703" i="4"/>
  <c r="R703" i="4"/>
  <c r="S703" i="4"/>
  <c r="O704" i="4"/>
  <c r="P704" i="4"/>
  <c r="Q704" i="4"/>
  <c r="R704" i="4"/>
  <c r="S704" i="4"/>
  <c r="O705" i="4"/>
  <c r="P705" i="4"/>
  <c r="Q705" i="4"/>
  <c r="R705" i="4"/>
  <c r="S705" i="4"/>
  <c r="O706" i="4"/>
  <c r="P706" i="4"/>
  <c r="Q706" i="4"/>
  <c r="R706" i="4"/>
  <c r="S706" i="4"/>
  <c r="O707" i="4"/>
  <c r="P707" i="4"/>
  <c r="Q707" i="4"/>
  <c r="R707" i="4"/>
  <c r="S707" i="4"/>
  <c r="O708" i="4"/>
  <c r="P708" i="4"/>
  <c r="Q708" i="4"/>
  <c r="R708" i="4"/>
  <c r="S708" i="4"/>
  <c r="O709" i="4"/>
  <c r="P709" i="4"/>
  <c r="Q709" i="4"/>
  <c r="R709" i="4"/>
  <c r="S709" i="4"/>
  <c r="O710" i="4"/>
  <c r="P710" i="4"/>
  <c r="Q710" i="4"/>
  <c r="R710" i="4"/>
  <c r="S710" i="4"/>
  <c r="O711" i="4"/>
  <c r="P711" i="4"/>
  <c r="Q711" i="4"/>
  <c r="R711" i="4"/>
  <c r="S711" i="4"/>
  <c r="O712" i="4"/>
  <c r="P712" i="4"/>
  <c r="Q712" i="4"/>
  <c r="R712" i="4"/>
  <c r="S712" i="4"/>
  <c r="O713" i="4"/>
  <c r="P713" i="4"/>
  <c r="Q713" i="4"/>
  <c r="R713" i="4"/>
  <c r="S713" i="4"/>
  <c r="O714" i="4"/>
  <c r="P714" i="4"/>
  <c r="Q714" i="4"/>
  <c r="R714" i="4"/>
  <c r="S714" i="4"/>
  <c r="O715" i="4"/>
  <c r="P715" i="4"/>
  <c r="Q715" i="4"/>
  <c r="R715" i="4"/>
  <c r="S715" i="4"/>
  <c r="O716" i="4"/>
  <c r="P716" i="4"/>
  <c r="Q716" i="4"/>
  <c r="R716" i="4"/>
  <c r="S716" i="4"/>
  <c r="O717" i="4"/>
  <c r="P717" i="4"/>
  <c r="Q717" i="4"/>
  <c r="R717" i="4"/>
  <c r="S717" i="4"/>
  <c r="O718" i="4"/>
  <c r="P718" i="4"/>
  <c r="Q718" i="4"/>
  <c r="R718" i="4"/>
  <c r="S718" i="4"/>
  <c r="O719" i="4"/>
  <c r="P719" i="4"/>
  <c r="Q719" i="4"/>
  <c r="R719" i="4"/>
  <c r="S719" i="4"/>
  <c r="O720" i="4"/>
  <c r="P720" i="4"/>
  <c r="Q720" i="4"/>
  <c r="R720" i="4"/>
  <c r="S720" i="4"/>
  <c r="O721" i="4"/>
  <c r="P721" i="4"/>
  <c r="Q721" i="4"/>
  <c r="R721" i="4"/>
  <c r="S721" i="4"/>
  <c r="O722" i="4"/>
  <c r="P722" i="4"/>
  <c r="Q722" i="4"/>
  <c r="R722" i="4"/>
  <c r="S722" i="4"/>
  <c r="O723" i="4"/>
  <c r="P723" i="4"/>
  <c r="Q723" i="4"/>
  <c r="R723" i="4"/>
  <c r="S723" i="4"/>
  <c r="O724" i="4"/>
  <c r="P724" i="4"/>
  <c r="Q724" i="4"/>
  <c r="R724" i="4"/>
  <c r="S724" i="4"/>
  <c r="O725" i="4"/>
  <c r="P725" i="4"/>
  <c r="Q725" i="4"/>
  <c r="R725" i="4"/>
  <c r="S725" i="4"/>
  <c r="O726" i="4"/>
  <c r="P726" i="4"/>
  <c r="Q726" i="4"/>
  <c r="R726" i="4"/>
  <c r="S726" i="4"/>
  <c r="O727" i="4"/>
  <c r="P727" i="4"/>
  <c r="Q727" i="4"/>
  <c r="R727" i="4"/>
  <c r="S727" i="4"/>
  <c r="O728" i="4"/>
  <c r="P728" i="4"/>
  <c r="Q728" i="4"/>
  <c r="R728" i="4"/>
  <c r="S728" i="4"/>
  <c r="O729" i="4"/>
  <c r="P729" i="4"/>
  <c r="Q729" i="4"/>
  <c r="R729" i="4"/>
  <c r="S729" i="4"/>
  <c r="O730" i="4"/>
  <c r="P730" i="4"/>
  <c r="Q730" i="4"/>
  <c r="R730" i="4"/>
  <c r="S730" i="4"/>
  <c r="O731" i="4"/>
  <c r="P731" i="4"/>
  <c r="Q731" i="4"/>
  <c r="R731" i="4"/>
  <c r="S731" i="4"/>
  <c r="O732" i="4"/>
  <c r="P732" i="4"/>
  <c r="Q732" i="4"/>
  <c r="R732" i="4"/>
  <c r="S732" i="4"/>
  <c r="O733" i="4"/>
  <c r="P733" i="4"/>
  <c r="Q733" i="4"/>
  <c r="R733" i="4"/>
  <c r="S733" i="4"/>
  <c r="O734" i="4"/>
  <c r="P734" i="4"/>
  <c r="Q734" i="4"/>
  <c r="R734" i="4"/>
  <c r="S734" i="4"/>
  <c r="O735" i="4"/>
  <c r="P735" i="4"/>
  <c r="Q735" i="4"/>
  <c r="R735" i="4"/>
  <c r="S735" i="4"/>
  <c r="O736" i="4"/>
  <c r="P736" i="4"/>
  <c r="Q736" i="4"/>
  <c r="R736" i="4"/>
  <c r="S736" i="4"/>
  <c r="O737" i="4"/>
  <c r="P737" i="4"/>
  <c r="Q737" i="4"/>
  <c r="R737" i="4"/>
  <c r="S737" i="4"/>
  <c r="O738" i="4"/>
  <c r="P738" i="4"/>
  <c r="Q738" i="4"/>
  <c r="R738" i="4"/>
  <c r="S738" i="4"/>
  <c r="O739" i="4"/>
  <c r="P739" i="4"/>
  <c r="Q739" i="4"/>
  <c r="R739" i="4"/>
  <c r="S739" i="4"/>
  <c r="O740" i="4"/>
  <c r="P740" i="4"/>
  <c r="Q740" i="4"/>
  <c r="R740" i="4"/>
  <c r="S740" i="4"/>
  <c r="O741" i="4"/>
  <c r="P741" i="4"/>
  <c r="Q741" i="4"/>
  <c r="R741" i="4"/>
  <c r="S741" i="4"/>
  <c r="O742" i="4"/>
  <c r="P742" i="4"/>
  <c r="Q742" i="4"/>
  <c r="R742" i="4"/>
  <c r="S742" i="4"/>
  <c r="O743" i="4"/>
  <c r="P743" i="4"/>
  <c r="Q743" i="4"/>
  <c r="R743" i="4"/>
  <c r="S743" i="4"/>
  <c r="O744" i="4"/>
  <c r="P744" i="4"/>
  <c r="Q744" i="4"/>
  <c r="R744" i="4"/>
  <c r="S744" i="4"/>
  <c r="O745" i="4"/>
  <c r="P745" i="4"/>
  <c r="Q745" i="4"/>
  <c r="R745" i="4"/>
  <c r="S745" i="4"/>
  <c r="O746" i="4"/>
  <c r="P746" i="4"/>
  <c r="Q746" i="4"/>
  <c r="R746" i="4"/>
  <c r="S746" i="4"/>
  <c r="P680" i="4"/>
  <c r="Q680" i="4"/>
  <c r="R680" i="4"/>
  <c r="S680" i="4"/>
  <c r="O680" i="4"/>
  <c r="N606" i="4"/>
  <c r="O606" i="4"/>
  <c r="P606" i="4"/>
  <c r="Q606" i="4"/>
  <c r="N607" i="4"/>
  <c r="O607" i="4"/>
  <c r="P607" i="4"/>
  <c r="Q607" i="4"/>
  <c r="N608" i="4"/>
  <c r="O608" i="4"/>
  <c r="P608" i="4"/>
  <c r="Q608" i="4"/>
  <c r="N609" i="4"/>
  <c r="O609" i="4"/>
  <c r="P609" i="4"/>
  <c r="Q609" i="4"/>
  <c r="N610" i="4"/>
  <c r="O610" i="4"/>
  <c r="P610" i="4"/>
  <c r="Q610" i="4"/>
  <c r="N611" i="4"/>
  <c r="O611" i="4"/>
  <c r="P611" i="4"/>
  <c r="Q611" i="4"/>
  <c r="N612" i="4"/>
  <c r="O612" i="4"/>
  <c r="P612" i="4"/>
  <c r="Q612" i="4"/>
  <c r="N613" i="4"/>
  <c r="O613" i="4"/>
  <c r="P613" i="4"/>
  <c r="Q613" i="4"/>
  <c r="N614" i="4"/>
  <c r="O614" i="4"/>
  <c r="P614" i="4"/>
  <c r="Q614" i="4"/>
  <c r="N615" i="4"/>
  <c r="O615" i="4"/>
  <c r="P615" i="4"/>
  <c r="Q615" i="4"/>
  <c r="N616" i="4"/>
  <c r="O616" i="4"/>
  <c r="P616" i="4"/>
  <c r="Q616" i="4"/>
  <c r="N617" i="4"/>
  <c r="O617" i="4"/>
  <c r="P617" i="4"/>
  <c r="Q617" i="4"/>
  <c r="N618" i="4"/>
  <c r="O618" i="4"/>
  <c r="P618" i="4"/>
  <c r="Q618" i="4"/>
  <c r="N619" i="4"/>
  <c r="O619" i="4"/>
  <c r="P619" i="4"/>
  <c r="Q619" i="4"/>
  <c r="N620" i="4"/>
  <c r="O620" i="4"/>
  <c r="P620" i="4"/>
  <c r="Q620" i="4"/>
  <c r="N621" i="4"/>
  <c r="O621" i="4"/>
  <c r="P621" i="4"/>
  <c r="Q621" i="4"/>
  <c r="N622" i="4"/>
  <c r="O622" i="4"/>
  <c r="P622" i="4"/>
  <c r="Q622" i="4"/>
  <c r="N623" i="4"/>
  <c r="O623" i="4"/>
  <c r="P623" i="4"/>
  <c r="Q623" i="4"/>
  <c r="N624" i="4"/>
  <c r="O624" i="4"/>
  <c r="P624" i="4"/>
  <c r="Q624" i="4"/>
  <c r="N625" i="4"/>
  <c r="O625" i="4"/>
  <c r="P625" i="4"/>
  <c r="Q625" i="4"/>
  <c r="N626" i="4"/>
  <c r="O626" i="4"/>
  <c r="P626" i="4"/>
  <c r="Q626" i="4"/>
  <c r="N627" i="4"/>
  <c r="O627" i="4"/>
  <c r="P627" i="4"/>
  <c r="Q627" i="4"/>
  <c r="N628" i="4"/>
  <c r="O628" i="4"/>
  <c r="P628" i="4"/>
  <c r="Q628" i="4"/>
  <c r="N629" i="4"/>
  <c r="O629" i="4"/>
  <c r="P629" i="4"/>
  <c r="Q629" i="4"/>
  <c r="N630" i="4"/>
  <c r="O630" i="4"/>
  <c r="P630" i="4"/>
  <c r="Q630" i="4"/>
  <c r="N631" i="4"/>
  <c r="O631" i="4"/>
  <c r="P631" i="4"/>
  <c r="Q631" i="4"/>
  <c r="N632" i="4"/>
  <c r="O632" i="4"/>
  <c r="P632" i="4"/>
  <c r="Q632" i="4"/>
  <c r="N633" i="4"/>
  <c r="O633" i="4"/>
  <c r="P633" i="4"/>
  <c r="Q633" i="4"/>
  <c r="N634" i="4"/>
  <c r="O634" i="4"/>
  <c r="P634" i="4"/>
  <c r="Q634" i="4"/>
  <c r="N635" i="4"/>
  <c r="O635" i="4"/>
  <c r="P635" i="4"/>
  <c r="Q635" i="4"/>
  <c r="N636" i="4"/>
  <c r="O636" i="4"/>
  <c r="P636" i="4"/>
  <c r="Q636" i="4"/>
  <c r="N637" i="4"/>
  <c r="O637" i="4"/>
  <c r="P637" i="4"/>
  <c r="Q637" i="4"/>
  <c r="N638" i="4"/>
  <c r="O638" i="4"/>
  <c r="P638" i="4"/>
  <c r="Q638" i="4"/>
  <c r="N639" i="4"/>
  <c r="O639" i="4"/>
  <c r="P639" i="4"/>
  <c r="Q639" i="4"/>
  <c r="N640" i="4"/>
  <c r="O640" i="4"/>
  <c r="P640" i="4"/>
  <c r="Q640" i="4"/>
  <c r="N641" i="4"/>
  <c r="O641" i="4"/>
  <c r="P641" i="4"/>
  <c r="Q641" i="4"/>
  <c r="N642" i="4"/>
  <c r="O642" i="4"/>
  <c r="P642" i="4"/>
  <c r="Q642" i="4"/>
  <c r="N643" i="4"/>
  <c r="O643" i="4"/>
  <c r="P643" i="4"/>
  <c r="Q643" i="4"/>
  <c r="N644" i="4"/>
  <c r="O644" i="4"/>
  <c r="P644" i="4"/>
  <c r="Q644" i="4"/>
  <c r="N645" i="4"/>
  <c r="O645" i="4"/>
  <c r="P645" i="4"/>
  <c r="Q645" i="4"/>
  <c r="N646" i="4"/>
  <c r="O646" i="4"/>
  <c r="P646" i="4"/>
  <c r="Q646" i="4"/>
  <c r="N647" i="4"/>
  <c r="O647" i="4"/>
  <c r="P647" i="4"/>
  <c r="Q647" i="4"/>
  <c r="N648" i="4"/>
  <c r="O648" i="4"/>
  <c r="P648" i="4"/>
  <c r="Q648" i="4"/>
  <c r="N649" i="4"/>
  <c r="O649" i="4"/>
  <c r="P649" i="4"/>
  <c r="Q649" i="4"/>
  <c r="N650" i="4"/>
  <c r="O650" i="4"/>
  <c r="P650" i="4"/>
  <c r="Q650" i="4"/>
  <c r="N651" i="4"/>
  <c r="O651" i="4"/>
  <c r="P651" i="4"/>
  <c r="Q651" i="4"/>
  <c r="N652" i="4"/>
  <c r="O652" i="4"/>
  <c r="P652" i="4"/>
  <c r="Q652" i="4"/>
  <c r="N653" i="4"/>
  <c r="O653" i="4"/>
  <c r="P653" i="4"/>
  <c r="Q653" i="4"/>
  <c r="N654" i="4"/>
  <c r="O654" i="4"/>
  <c r="P654" i="4"/>
  <c r="Q654" i="4"/>
  <c r="N655" i="4"/>
  <c r="O655" i="4"/>
  <c r="P655" i="4"/>
  <c r="Q655" i="4"/>
  <c r="N656" i="4"/>
  <c r="O656" i="4"/>
  <c r="P656" i="4"/>
  <c r="Q656" i="4"/>
  <c r="N657" i="4"/>
  <c r="O657" i="4"/>
  <c r="P657" i="4"/>
  <c r="Q657" i="4"/>
  <c r="N658" i="4"/>
  <c r="O658" i="4"/>
  <c r="P658" i="4"/>
  <c r="Q658" i="4"/>
  <c r="N659" i="4"/>
  <c r="O659" i="4"/>
  <c r="P659" i="4"/>
  <c r="Q659" i="4"/>
  <c r="N660" i="4"/>
  <c r="O660" i="4"/>
  <c r="P660" i="4"/>
  <c r="Q660" i="4"/>
  <c r="N661" i="4"/>
  <c r="O661" i="4"/>
  <c r="P661" i="4"/>
  <c r="Q661" i="4"/>
  <c r="N662" i="4"/>
  <c r="O662" i="4"/>
  <c r="P662" i="4"/>
  <c r="Q662" i="4"/>
  <c r="N663" i="4"/>
  <c r="O663" i="4"/>
  <c r="P663" i="4"/>
  <c r="Q663" i="4"/>
  <c r="N664" i="4"/>
  <c r="O664" i="4"/>
  <c r="P664" i="4"/>
  <c r="Q664" i="4"/>
  <c r="N665" i="4"/>
  <c r="O665" i="4"/>
  <c r="P665" i="4"/>
  <c r="Q665" i="4"/>
  <c r="N666" i="4"/>
  <c r="O666" i="4"/>
  <c r="P666" i="4"/>
  <c r="Q666" i="4"/>
  <c r="N667" i="4"/>
  <c r="O667" i="4"/>
  <c r="P667" i="4"/>
  <c r="Q667" i="4"/>
  <c r="N668" i="4"/>
  <c r="O668" i="4"/>
  <c r="P668" i="4"/>
  <c r="Q668" i="4"/>
  <c r="N669" i="4"/>
  <c r="O669" i="4"/>
  <c r="P669" i="4"/>
  <c r="Q669" i="4"/>
  <c r="N670" i="4"/>
  <c r="O670" i="4"/>
  <c r="P670" i="4"/>
  <c r="Q670" i="4"/>
  <c r="N671" i="4"/>
  <c r="O671" i="4"/>
  <c r="P671" i="4"/>
  <c r="Q671" i="4"/>
  <c r="O605" i="4"/>
  <c r="P605" i="4"/>
  <c r="Q605" i="4"/>
  <c r="N605" i="4"/>
  <c r="N596" i="4"/>
  <c r="O596" i="4"/>
  <c r="P596" i="4"/>
  <c r="Q596" i="4"/>
  <c r="N531" i="4"/>
  <c r="O531" i="4"/>
  <c r="P531" i="4"/>
  <c r="Q531" i="4"/>
  <c r="N532" i="4"/>
  <c r="O532" i="4"/>
  <c r="P532" i="4"/>
  <c r="Q532" i="4"/>
  <c r="N533" i="4"/>
  <c r="O533" i="4"/>
  <c r="P533" i="4"/>
  <c r="Q533" i="4"/>
  <c r="N534" i="4"/>
  <c r="O534" i="4"/>
  <c r="P534" i="4"/>
  <c r="Q534" i="4"/>
  <c r="N535" i="4"/>
  <c r="O535" i="4"/>
  <c r="P535" i="4"/>
  <c r="Q535" i="4"/>
  <c r="N536" i="4"/>
  <c r="O536" i="4"/>
  <c r="P536" i="4"/>
  <c r="Q536" i="4"/>
  <c r="N537" i="4"/>
  <c r="O537" i="4"/>
  <c r="P537" i="4"/>
  <c r="Q537" i="4"/>
  <c r="N538" i="4"/>
  <c r="O538" i="4"/>
  <c r="P538" i="4"/>
  <c r="Q538" i="4"/>
  <c r="N539" i="4"/>
  <c r="O539" i="4"/>
  <c r="P539" i="4"/>
  <c r="Q539" i="4"/>
  <c r="N540" i="4"/>
  <c r="O540" i="4"/>
  <c r="P540" i="4"/>
  <c r="Q540" i="4"/>
  <c r="N541" i="4"/>
  <c r="O541" i="4"/>
  <c r="P541" i="4"/>
  <c r="Q541" i="4"/>
  <c r="N542" i="4"/>
  <c r="O542" i="4"/>
  <c r="P542" i="4"/>
  <c r="Q542" i="4"/>
  <c r="N543" i="4"/>
  <c r="O543" i="4"/>
  <c r="P543" i="4"/>
  <c r="Q543" i="4"/>
  <c r="N544" i="4"/>
  <c r="O544" i="4"/>
  <c r="P544" i="4"/>
  <c r="Q544" i="4"/>
  <c r="N545" i="4"/>
  <c r="O545" i="4"/>
  <c r="P545" i="4"/>
  <c r="Q545" i="4"/>
  <c r="N546" i="4"/>
  <c r="O546" i="4"/>
  <c r="P546" i="4"/>
  <c r="Q546" i="4"/>
  <c r="N547" i="4"/>
  <c r="O547" i="4"/>
  <c r="P547" i="4"/>
  <c r="Q547" i="4"/>
  <c r="N548" i="4"/>
  <c r="O548" i="4"/>
  <c r="P548" i="4"/>
  <c r="Q548" i="4"/>
  <c r="N549" i="4"/>
  <c r="O549" i="4"/>
  <c r="P549" i="4"/>
  <c r="Q549" i="4"/>
  <c r="N550" i="4"/>
  <c r="O550" i="4"/>
  <c r="P550" i="4"/>
  <c r="Q550" i="4"/>
  <c r="N551" i="4"/>
  <c r="O551" i="4"/>
  <c r="P551" i="4"/>
  <c r="Q551" i="4"/>
  <c r="N552" i="4"/>
  <c r="O552" i="4"/>
  <c r="P552" i="4"/>
  <c r="Q552" i="4"/>
  <c r="N553" i="4"/>
  <c r="O553" i="4"/>
  <c r="P553" i="4"/>
  <c r="Q553" i="4"/>
  <c r="N554" i="4"/>
  <c r="O554" i="4"/>
  <c r="P554" i="4"/>
  <c r="Q554" i="4"/>
  <c r="N555" i="4"/>
  <c r="O555" i="4"/>
  <c r="P555" i="4"/>
  <c r="Q555" i="4"/>
  <c r="N556" i="4"/>
  <c r="O556" i="4"/>
  <c r="P556" i="4"/>
  <c r="Q556" i="4"/>
  <c r="N557" i="4"/>
  <c r="O557" i="4"/>
  <c r="P557" i="4"/>
  <c r="Q557" i="4"/>
  <c r="N558" i="4"/>
  <c r="O558" i="4"/>
  <c r="P558" i="4"/>
  <c r="Q558" i="4"/>
  <c r="N559" i="4"/>
  <c r="O559" i="4"/>
  <c r="P559" i="4"/>
  <c r="Q559" i="4"/>
  <c r="N560" i="4"/>
  <c r="O560" i="4"/>
  <c r="P560" i="4"/>
  <c r="Q560" i="4"/>
  <c r="N561" i="4"/>
  <c r="O561" i="4"/>
  <c r="P561" i="4"/>
  <c r="Q561" i="4"/>
  <c r="N562" i="4"/>
  <c r="O562" i="4"/>
  <c r="P562" i="4"/>
  <c r="Q562" i="4"/>
  <c r="N563" i="4"/>
  <c r="O563" i="4"/>
  <c r="P563" i="4"/>
  <c r="Q563" i="4"/>
  <c r="N564" i="4"/>
  <c r="O564" i="4"/>
  <c r="P564" i="4"/>
  <c r="Q564" i="4"/>
  <c r="N565" i="4"/>
  <c r="O565" i="4"/>
  <c r="P565" i="4"/>
  <c r="Q565" i="4"/>
  <c r="N566" i="4"/>
  <c r="O566" i="4"/>
  <c r="P566" i="4"/>
  <c r="Q566" i="4"/>
  <c r="N567" i="4"/>
  <c r="O567" i="4"/>
  <c r="P567" i="4"/>
  <c r="Q567" i="4"/>
  <c r="N568" i="4"/>
  <c r="O568" i="4"/>
  <c r="P568" i="4"/>
  <c r="Q568" i="4"/>
  <c r="N569" i="4"/>
  <c r="O569" i="4"/>
  <c r="P569" i="4"/>
  <c r="Q569" i="4"/>
  <c r="N570" i="4"/>
  <c r="O570" i="4"/>
  <c r="P570" i="4"/>
  <c r="Q570" i="4"/>
  <c r="N571" i="4"/>
  <c r="O571" i="4"/>
  <c r="P571" i="4"/>
  <c r="Q571" i="4"/>
  <c r="N572" i="4"/>
  <c r="O572" i="4"/>
  <c r="P572" i="4"/>
  <c r="Q572" i="4"/>
  <c r="N573" i="4"/>
  <c r="O573" i="4"/>
  <c r="P573" i="4"/>
  <c r="Q573" i="4"/>
  <c r="N574" i="4"/>
  <c r="O574" i="4"/>
  <c r="P574" i="4"/>
  <c r="Q574" i="4"/>
  <c r="N575" i="4"/>
  <c r="O575" i="4"/>
  <c r="P575" i="4"/>
  <c r="Q575" i="4"/>
  <c r="N576" i="4"/>
  <c r="O576" i="4"/>
  <c r="P576" i="4"/>
  <c r="Q576" i="4"/>
  <c r="N577" i="4"/>
  <c r="O577" i="4"/>
  <c r="P577" i="4"/>
  <c r="Q577" i="4"/>
  <c r="N578" i="4"/>
  <c r="O578" i="4"/>
  <c r="P578" i="4"/>
  <c r="Q578" i="4"/>
  <c r="N579" i="4"/>
  <c r="O579" i="4"/>
  <c r="P579" i="4"/>
  <c r="Q579" i="4"/>
  <c r="N580" i="4"/>
  <c r="O580" i="4"/>
  <c r="P580" i="4"/>
  <c r="Q580" i="4"/>
  <c r="N581" i="4"/>
  <c r="O581" i="4"/>
  <c r="P581" i="4"/>
  <c r="Q581" i="4"/>
  <c r="N582" i="4"/>
  <c r="O582" i="4"/>
  <c r="P582" i="4"/>
  <c r="Q582" i="4"/>
  <c r="N583" i="4"/>
  <c r="O583" i="4"/>
  <c r="P583" i="4"/>
  <c r="Q583" i="4"/>
  <c r="N584" i="4"/>
  <c r="O584" i="4"/>
  <c r="P584" i="4"/>
  <c r="Q584" i="4"/>
  <c r="N585" i="4"/>
  <c r="O585" i="4"/>
  <c r="P585" i="4"/>
  <c r="Q585" i="4"/>
  <c r="N586" i="4"/>
  <c r="O586" i="4"/>
  <c r="P586" i="4"/>
  <c r="Q586" i="4"/>
  <c r="N587" i="4"/>
  <c r="O587" i="4"/>
  <c r="P587" i="4"/>
  <c r="Q587" i="4"/>
  <c r="N588" i="4"/>
  <c r="O588" i="4"/>
  <c r="P588" i="4"/>
  <c r="Q588" i="4"/>
  <c r="N589" i="4"/>
  <c r="O589" i="4"/>
  <c r="P589" i="4"/>
  <c r="Q589" i="4"/>
  <c r="N590" i="4"/>
  <c r="O590" i="4"/>
  <c r="P590" i="4"/>
  <c r="Q590" i="4"/>
  <c r="N591" i="4"/>
  <c r="O591" i="4"/>
  <c r="P591" i="4"/>
  <c r="Q591" i="4"/>
  <c r="N592" i="4"/>
  <c r="O592" i="4"/>
  <c r="P592" i="4"/>
  <c r="Q592" i="4"/>
  <c r="N593" i="4"/>
  <c r="O593" i="4"/>
  <c r="P593" i="4"/>
  <c r="Q593" i="4"/>
  <c r="N594" i="4"/>
  <c r="O594" i="4"/>
  <c r="P594" i="4"/>
  <c r="Q594" i="4"/>
  <c r="N595" i="4"/>
  <c r="O595" i="4"/>
  <c r="P595" i="4"/>
  <c r="Q595" i="4"/>
  <c r="O530" i="4"/>
  <c r="P530" i="4"/>
  <c r="Q530" i="4"/>
  <c r="N530" i="4"/>
  <c r="O521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455" i="4"/>
  <c r="O456" i="4"/>
  <c r="P456" i="4"/>
  <c r="Q456" i="4"/>
  <c r="R456" i="4"/>
  <c r="O457" i="4"/>
  <c r="P457" i="4"/>
  <c r="Q457" i="4"/>
  <c r="R457" i="4"/>
  <c r="O458" i="4"/>
  <c r="P458" i="4"/>
  <c r="Q458" i="4"/>
  <c r="R458" i="4"/>
  <c r="O459" i="4"/>
  <c r="P459" i="4"/>
  <c r="Q459" i="4"/>
  <c r="R459" i="4"/>
  <c r="O460" i="4"/>
  <c r="P460" i="4"/>
  <c r="Q460" i="4"/>
  <c r="R460" i="4"/>
  <c r="O461" i="4"/>
  <c r="P461" i="4"/>
  <c r="Q461" i="4"/>
  <c r="R461" i="4"/>
  <c r="O462" i="4"/>
  <c r="P462" i="4"/>
  <c r="Q462" i="4"/>
  <c r="R462" i="4"/>
  <c r="O463" i="4"/>
  <c r="P463" i="4"/>
  <c r="Q463" i="4"/>
  <c r="R463" i="4"/>
  <c r="O464" i="4"/>
  <c r="P464" i="4"/>
  <c r="Q464" i="4"/>
  <c r="R464" i="4"/>
  <c r="O465" i="4"/>
  <c r="P465" i="4"/>
  <c r="Q465" i="4"/>
  <c r="R465" i="4"/>
  <c r="O466" i="4"/>
  <c r="P466" i="4"/>
  <c r="Q466" i="4"/>
  <c r="R466" i="4"/>
  <c r="O467" i="4"/>
  <c r="P467" i="4"/>
  <c r="Q467" i="4"/>
  <c r="R467" i="4"/>
  <c r="O468" i="4"/>
  <c r="P468" i="4"/>
  <c r="Q468" i="4"/>
  <c r="R468" i="4"/>
  <c r="O469" i="4"/>
  <c r="P469" i="4"/>
  <c r="Q469" i="4"/>
  <c r="R469" i="4"/>
  <c r="O470" i="4"/>
  <c r="P470" i="4"/>
  <c r="Q470" i="4"/>
  <c r="R470" i="4"/>
  <c r="O471" i="4"/>
  <c r="P471" i="4"/>
  <c r="Q471" i="4"/>
  <c r="R471" i="4"/>
  <c r="O472" i="4"/>
  <c r="P472" i="4"/>
  <c r="Q472" i="4"/>
  <c r="R472" i="4"/>
  <c r="O473" i="4"/>
  <c r="P473" i="4"/>
  <c r="Q473" i="4"/>
  <c r="R473" i="4"/>
  <c r="O474" i="4"/>
  <c r="P474" i="4"/>
  <c r="Q474" i="4"/>
  <c r="R474" i="4"/>
  <c r="O475" i="4"/>
  <c r="P475" i="4"/>
  <c r="Q475" i="4"/>
  <c r="R475" i="4"/>
  <c r="O476" i="4"/>
  <c r="P476" i="4"/>
  <c r="Q476" i="4"/>
  <c r="R476" i="4"/>
  <c r="O477" i="4"/>
  <c r="P477" i="4"/>
  <c r="Q477" i="4"/>
  <c r="R477" i="4"/>
  <c r="O478" i="4"/>
  <c r="P478" i="4"/>
  <c r="Q478" i="4"/>
  <c r="R478" i="4"/>
  <c r="O479" i="4"/>
  <c r="P479" i="4"/>
  <c r="Q479" i="4"/>
  <c r="R479" i="4"/>
  <c r="O480" i="4"/>
  <c r="P480" i="4"/>
  <c r="Q480" i="4"/>
  <c r="R480" i="4"/>
  <c r="O481" i="4"/>
  <c r="P481" i="4"/>
  <c r="Q481" i="4"/>
  <c r="R481" i="4"/>
  <c r="O482" i="4"/>
  <c r="P482" i="4"/>
  <c r="Q482" i="4"/>
  <c r="R482" i="4"/>
  <c r="O483" i="4"/>
  <c r="P483" i="4"/>
  <c r="Q483" i="4"/>
  <c r="R483" i="4"/>
  <c r="O484" i="4"/>
  <c r="P484" i="4"/>
  <c r="Q484" i="4"/>
  <c r="R484" i="4"/>
  <c r="O485" i="4"/>
  <c r="P485" i="4"/>
  <c r="Q485" i="4"/>
  <c r="R485" i="4"/>
  <c r="O486" i="4"/>
  <c r="P486" i="4"/>
  <c r="Q486" i="4"/>
  <c r="R486" i="4"/>
  <c r="O487" i="4"/>
  <c r="P487" i="4"/>
  <c r="Q487" i="4"/>
  <c r="R487" i="4"/>
  <c r="O488" i="4"/>
  <c r="P488" i="4"/>
  <c r="Q488" i="4"/>
  <c r="R488" i="4"/>
  <c r="O489" i="4"/>
  <c r="P489" i="4"/>
  <c r="Q489" i="4"/>
  <c r="R489" i="4"/>
  <c r="O490" i="4"/>
  <c r="P490" i="4"/>
  <c r="Q490" i="4"/>
  <c r="R490" i="4"/>
  <c r="O491" i="4"/>
  <c r="P491" i="4"/>
  <c r="Q491" i="4"/>
  <c r="R491" i="4"/>
  <c r="O492" i="4"/>
  <c r="P492" i="4"/>
  <c r="Q492" i="4"/>
  <c r="R492" i="4"/>
  <c r="O493" i="4"/>
  <c r="P493" i="4"/>
  <c r="Q493" i="4"/>
  <c r="R493" i="4"/>
  <c r="O494" i="4"/>
  <c r="P494" i="4"/>
  <c r="Q494" i="4"/>
  <c r="R494" i="4"/>
  <c r="O495" i="4"/>
  <c r="P495" i="4"/>
  <c r="Q495" i="4"/>
  <c r="R495" i="4"/>
  <c r="O496" i="4"/>
  <c r="P496" i="4"/>
  <c r="Q496" i="4"/>
  <c r="R496" i="4"/>
  <c r="O497" i="4"/>
  <c r="P497" i="4"/>
  <c r="Q497" i="4"/>
  <c r="R497" i="4"/>
  <c r="O498" i="4"/>
  <c r="P498" i="4"/>
  <c r="Q498" i="4"/>
  <c r="R498" i="4"/>
  <c r="O499" i="4"/>
  <c r="P499" i="4"/>
  <c r="Q499" i="4"/>
  <c r="R499" i="4"/>
  <c r="O500" i="4"/>
  <c r="P500" i="4"/>
  <c r="Q500" i="4"/>
  <c r="R500" i="4"/>
  <c r="O501" i="4"/>
  <c r="P501" i="4"/>
  <c r="Q501" i="4"/>
  <c r="R501" i="4"/>
  <c r="O502" i="4"/>
  <c r="P502" i="4"/>
  <c r="Q502" i="4"/>
  <c r="R502" i="4"/>
  <c r="O503" i="4"/>
  <c r="P503" i="4"/>
  <c r="Q503" i="4"/>
  <c r="R503" i="4"/>
  <c r="O504" i="4"/>
  <c r="P504" i="4"/>
  <c r="Q504" i="4"/>
  <c r="R504" i="4"/>
  <c r="O505" i="4"/>
  <c r="P505" i="4"/>
  <c r="Q505" i="4"/>
  <c r="R505" i="4"/>
  <c r="O506" i="4"/>
  <c r="P506" i="4"/>
  <c r="Q506" i="4"/>
  <c r="R506" i="4"/>
  <c r="O507" i="4"/>
  <c r="P507" i="4"/>
  <c r="Q507" i="4"/>
  <c r="R507" i="4"/>
  <c r="O508" i="4"/>
  <c r="P508" i="4"/>
  <c r="Q508" i="4"/>
  <c r="R508" i="4"/>
  <c r="O509" i="4"/>
  <c r="P509" i="4"/>
  <c r="Q509" i="4"/>
  <c r="R509" i="4"/>
  <c r="O510" i="4"/>
  <c r="P510" i="4"/>
  <c r="Q510" i="4"/>
  <c r="R510" i="4"/>
  <c r="O511" i="4"/>
  <c r="P511" i="4"/>
  <c r="Q511" i="4"/>
  <c r="R511" i="4"/>
  <c r="O512" i="4"/>
  <c r="P512" i="4"/>
  <c r="Q512" i="4"/>
  <c r="R512" i="4"/>
  <c r="O513" i="4"/>
  <c r="P513" i="4"/>
  <c r="Q513" i="4"/>
  <c r="R513" i="4"/>
  <c r="O514" i="4"/>
  <c r="P514" i="4"/>
  <c r="Q514" i="4"/>
  <c r="R514" i="4"/>
  <c r="O515" i="4"/>
  <c r="P515" i="4"/>
  <c r="Q515" i="4"/>
  <c r="R515" i="4"/>
  <c r="O516" i="4"/>
  <c r="P516" i="4"/>
  <c r="Q516" i="4"/>
  <c r="R516" i="4"/>
  <c r="O517" i="4"/>
  <c r="P517" i="4"/>
  <c r="Q517" i="4"/>
  <c r="R517" i="4"/>
  <c r="O518" i="4"/>
  <c r="P518" i="4"/>
  <c r="Q518" i="4"/>
  <c r="R518" i="4"/>
  <c r="O519" i="4"/>
  <c r="P519" i="4"/>
  <c r="Q519" i="4"/>
  <c r="R519" i="4"/>
  <c r="O520" i="4"/>
  <c r="P520" i="4"/>
  <c r="Q520" i="4"/>
  <c r="R520" i="4"/>
  <c r="P521" i="4"/>
  <c r="Q521" i="4"/>
  <c r="R521" i="4"/>
  <c r="P455" i="4"/>
  <c r="Q455" i="4"/>
  <c r="R455" i="4"/>
  <c r="O455" i="4"/>
  <c r="O380" i="4"/>
  <c r="P380" i="4"/>
  <c r="Q380" i="4"/>
  <c r="R380" i="4"/>
  <c r="O381" i="4"/>
  <c r="P381" i="4"/>
  <c r="Q381" i="4"/>
  <c r="R381" i="4"/>
  <c r="O382" i="4"/>
  <c r="P382" i="4"/>
  <c r="Q382" i="4"/>
  <c r="R382" i="4"/>
  <c r="O383" i="4"/>
  <c r="P383" i="4"/>
  <c r="Q383" i="4"/>
  <c r="R383" i="4"/>
  <c r="O384" i="4"/>
  <c r="P384" i="4"/>
  <c r="Q384" i="4"/>
  <c r="R384" i="4"/>
  <c r="O385" i="4"/>
  <c r="P385" i="4"/>
  <c r="Q385" i="4"/>
  <c r="R385" i="4"/>
  <c r="O386" i="4"/>
  <c r="P386" i="4"/>
  <c r="Q386" i="4"/>
  <c r="R386" i="4"/>
  <c r="O387" i="4"/>
  <c r="P387" i="4"/>
  <c r="Q387" i="4"/>
  <c r="R387" i="4"/>
  <c r="O388" i="4"/>
  <c r="P388" i="4"/>
  <c r="Q388" i="4"/>
  <c r="R388" i="4"/>
  <c r="O389" i="4"/>
  <c r="P389" i="4"/>
  <c r="Q389" i="4"/>
  <c r="R389" i="4"/>
  <c r="O390" i="4"/>
  <c r="P390" i="4"/>
  <c r="Q390" i="4"/>
  <c r="R390" i="4"/>
  <c r="O391" i="4"/>
  <c r="P391" i="4"/>
  <c r="Q391" i="4"/>
  <c r="R391" i="4"/>
  <c r="O392" i="4"/>
  <c r="P392" i="4"/>
  <c r="Q392" i="4"/>
  <c r="R392" i="4"/>
  <c r="O393" i="4"/>
  <c r="P393" i="4"/>
  <c r="Q393" i="4"/>
  <c r="R393" i="4"/>
  <c r="O394" i="4"/>
  <c r="P394" i="4"/>
  <c r="Q394" i="4"/>
  <c r="R394" i="4"/>
  <c r="O395" i="4"/>
  <c r="P395" i="4"/>
  <c r="Q395" i="4"/>
  <c r="R395" i="4"/>
  <c r="O396" i="4"/>
  <c r="P396" i="4"/>
  <c r="Q396" i="4"/>
  <c r="R396" i="4"/>
  <c r="O397" i="4"/>
  <c r="P397" i="4"/>
  <c r="Q397" i="4"/>
  <c r="R397" i="4"/>
  <c r="O398" i="4"/>
  <c r="P398" i="4"/>
  <c r="Q398" i="4"/>
  <c r="R398" i="4"/>
  <c r="O399" i="4"/>
  <c r="P399" i="4"/>
  <c r="Q399" i="4"/>
  <c r="R399" i="4"/>
  <c r="O400" i="4"/>
  <c r="P400" i="4"/>
  <c r="Q400" i="4"/>
  <c r="R400" i="4"/>
  <c r="O401" i="4"/>
  <c r="P401" i="4"/>
  <c r="Q401" i="4"/>
  <c r="R401" i="4"/>
  <c r="O402" i="4"/>
  <c r="P402" i="4"/>
  <c r="Q402" i="4"/>
  <c r="R402" i="4"/>
  <c r="O403" i="4"/>
  <c r="P403" i="4"/>
  <c r="Q403" i="4"/>
  <c r="R403" i="4"/>
  <c r="O404" i="4"/>
  <c r="P404" i="4"/>
  <c r="Q404" i="4"/>
  <c r="R404" i="4"/>
  <c r="O405" i="4"/>
  <c r="P405" i="4"/>
  <c r="Q405" i="4"/>
  <c r="R405" i="4"/>
  <c r="O406" i="4"/>
  <c r="P406" i="4"/>
  <c r="Q406" i="4"/>
  <c r="R406" i="4"/>
  <c r="O407" i="4"/>
  <c r="P407" i="4"/>
  <c r="Q407" i="4"/>
  <c r="R407" i="4"/>
  <c r="O408" i="4"/>
  <c r="P408" i="4"/>
  <c r="Q408" i="4"/>
  <c r="R408" i="4"/>
  <c r="O409" i="4"/>
  <c r="P409" i="4"/>
  <c r="Q409" i="4"/>
  <c r="R409" i="4"/>
  <c r="O410" i="4"/>
  <c r="P410" i="4"/>
  <c r="Q410" i="4"/>
  <c r="R410" i="4"/>
  <c r="O411" i="4"/>
  <c r="P411" i="4"/>
  <c r="Q411" i="4"/>
  <c r="R411" i="4"/>
  <c r="O412" i="4"/>
  <c r="P412" i="4"/>
  <c r="Q412" i="4"/>
  <c r="R412" i="4"/>
  <c r="O413" i="4"/>
  <c r="P413" i="4"/>
  <c r="Q413" i="4"/>
  <c r="R413" i="4"/>
  <c r="O414" i="4"/>
  <c r="P414" i="4"/>
  <c r="Q414" i="4"/>
  <c r="R414" i="4"/>
  <c r="O415" i="4"/>
  <c r="P415" i="4"/>
  <c r="Q415" i="4"/>
  <c r="R415" i="4"/>
  <c r="O416" i="4"/>
  <c r="P416" i="4"/>
  <c r="Q416" i="4"/>
  <c r="R416" i="4"/>
  <c r="O417" i="4"/>
  <c r="P417" i="4"/>
  <c r="Q417" i="4"/>
  <c r="R417" i="4"/>
  <c r="O418" i="4"/>
  <c r="P418" i="4"/>
  <c r="Q418" i="4"/>
  <c r="R418" i="4"/>
  <c r="O419" i="4"/>
  <c r="P419" i="4"/>
  <c r="Q419" i="4"/>
  <c r="R419" i="4"/>
  <c r="O420" i="4"/>
  <c r="P420" i="4"/>
  <c r="Q420" i="4"/>
  <c r="R420" i="4"/>
  <c r="O421" i="4"/>
  <c r="P421" i="4"/>
  <c r="Q421" i="4"/>
  <c r="R421" i="4"/>
  <c r="O422" i="4"/>
  <c r="P422" i="4"/>
  <c r="Q422" i="4"/>
  <c r="R422" i="4"/>
  <c r="O423" i="4"/>
  <c r="P423" i="4"/>
  <c r="Q423" i="4"/>
  <c r="R423" i="4"/>
  <c r="O424" i="4"/>
  <c r="P424" i="4"/>
  <c r="Q424" i="4"/>
  <c r="R424" i="4"/>
  <c r="O425" i="4"/>
  <c r="P425" i="4"/>
  <c r="Q425" i="4"/>
  <c r="R425" i="4"/>
  <c r="O426" i="4"/>
  <c r="P426" i="4"/>
  <c r="Q426" i="4"/>
  <c r="R426" i="4"/>
  <c r="O427" i="4"/>
  <c r="P427" i="4"/>
  <c r="Q427" i="4"/>
  <c r="R427" i="4"/>
  <c r="O428" i="4"/>
  <c r="P428" i="4"/>
  <c r="Q428" i="4"/>
  <c r="R428" i="4"/>
  <c r="O429" i="4"/>
  <c r="P429" i="4"/>
  <c r="Q429" i="4"/>
  <c r="R429" i="4"/>
  <c r="O430" i="4"/>
  <c r="P430" i="4"/>
  <c r="Q430" i="4"/>
  <c r="R430" i="4"/>
  <c r="O431" i="4"/>
  <c r="P431" i="4"/>
  <c r="Q431" i="4"/>
  <c r="R431" i="4"/>
  <c r="O432" i="4"/>
  <c r="P432" i="4"/>
  <c r="Q432" i="4"/>
  <c r="R432" i="4"/>
  <c r="O433" i="4"/>
  <c r="P433" i="4"/>
  <c r="Q433" i="4"/>
  <c r="R433" i="4"/>
  <c r="O434" i="4"/>
  <c r="P434" i="4"/>
  <c r="Q434" i="4"/>
  <c r="R434" i="4"/>
  <c r="O435" i="4"/>
  <c r="P435" i="4"/>
  <c r="Q435" i="4"/>
  <c r="R435" i="4"/>
  <c r="O436" i="4"/>
  <c r="P436" i="4"/>
  <c r="Q436" i="4"/>
  <c r="R436" i="4"/>
  <c r="O437" i="4"/>
  <c r="P437" i="4"/>
  <c r="Q437" i="4"/>
  <c r="R437" i="4"/>
  <c r="O438" i="4"/>
  <c r="P438" i="4"/>
  <c r="Q438" i="4"/>
  <c r="R438" i="4"/>
  <c r="O439" i="4"/>
  <c r="P439" i="4"/>
  <c r="Q439" i="4"/>
  <c r="R439" i="4"/>
  <c r="O440" i="4"/>
  <c r="P440" i="4"/>
  <c r="Q440" i="4"/>
  <c r="R440" i="4"/>
  <c r="O441" i="4"/>
  <c r="P441" i="4"/>
  <c r="Q441" i="4"/>
  <c r="R441" i="4"/>
  <c r="O442" i="4"/>
  <c r="P442" i="4"/>
  <c r="Q442" i="4"/>
  <c r="R442" i="4"/>
  <c r="O443" i="4"/>
  <c r="P443" i="4"/>
  <c r="Q443" i="4"/>
  <c r="R443" i="4"/>
  <c r="O444" i="4"/>
  <c r="P444" i="4"/>
  <c r="Q444" i="4"/>
  <c r="R444" i="4"/>
  <c r="O445" i="4"/>
  <c r="P445" i="4"/>
  <c r="Q445" i="4"/>
  <c r="R445" i="4"/>
  <c r="P379" i="4"/>
  <c r="Q379" i="4"/>
  <c r="R379" i="4"/>
  <c r="O379" i="4"/>
  <c r="C371" i="4"/>
  <c r="D371" i="4"/>
  <c r="E371" i="4"/>
  <c r="F371" i="4"/>
  <c r="C306" i="4"/>
  <c r="D306" i="4"/>
  <c r="E306" i="4"/>
  <c r="F306" i="4"/>
  <c r="C307" i="4"/>
  <c r="D307" i="4"/>
  <c r="E307" i="4"/>
  <c r="F307" i="4"/>
  <c r="C308" i="4"/>
  <c r="D308" i="4"/>
  <c r="E308" i="4"/>
  <c r="F308" i="4"/>
  <c r="C309" i="4"/>
  <c r="D309" i="4"/>
  <c r="E309" i="4"/>
  <c r="F309" i="4"/>
  <c r="C310" i="4"/>
  <c r="D310" i="4"/>
  <c r="E310" i="4"/>
  <c r="F310" i="4"/>
  <c r="C311" i="4"/>
  <c r="D311" i="4"/>
  <c r="E311" i="4"/>
  <c r="F311" i="4"/>
  <c r="C312" i="4"/>
  <c r="D312" i="4"/>
  <c r="E312" i="4"/>
  <c r="F312" i="4"/>
  <c r="C313" i="4"/>
  <c r="D313" i="4"/>
  <c r="E313" i="4"/>
  <c r="F313" i="4"/>
  <c r="C314" i="4"/>
  <c r="D314" i="4"/>
  <c r="E314" i="4"/>
  <c r="F314" i="4"/>
  <c r="C315" i="4"/>
  <c r="D315" i="4"/>
  <c r="E315" i="4"/>
  <c r="F315" i="4"/>
  <c r="C316" i="4"/>
  <c r="D316" i="4"/>
  <c r="E316" i="4"/>
  <c r="F316" i="4"/>
  <c r="C317" i="4"/>
  <c r="D317" i="4"/>
  <c r="E317" i="4"/>
  <c r="F317" i="4"/>
  <c r="C318" i="4"/>
  <c r="D318" i="4"/>
  <c r="E318" i="4"/>
  <c r="F318" i="4"/>
  <c r="C319" i="4"/>
  <c r="D319" i="4"/>
  <c r="E319" i="4"/>
  <c r="F319" i="4"/>
  <c r="C320" i="4"/>
  <c r="D320" i="4"/>
  <c r="E320" i="4"/>
  <c r="F320" i="4"/>
  <c r="C321" i="4"/>
  <c r="D321" i="4"/>
  <c r="E321" i="4"/>
  <c r="F321" i="4"/>
  <c r="C322" i="4"/>
  <c r="D322" i="4"/>
  <c r="E322" i="4"/>
  <c r="F322" i="4"/>
  <c r="C323" i="4"/>
  <c r="D323" i="4"/>
  <c r="E323" i="4"/>
  <c r="F323" i="4"/>
  <c r="C324" i="4"/>
  <c r="D324" i="4"/>
  <c r="E324" i="4"/>
  <c r="F324" i="4"/>
  <c r="C325" i="4"/>
  <c r="D325" i="4"/>
  <c r="E325" i="4"/>
  <c r="F325" i="4"/>
  <c r="C326" i="4"/>
  <c r="D326" i="4"/>
  <c r="E326" i="4"/>
  <c r="F326" i="4"/>
  <c r="C327" i="4"/>
  <c r="D327" i="4"/>
  <c r="E327" i="4"/>
  <c r="F327" i="4"/>
  <c r="C328" i="4"/>
  <c r="D328" i="4"/>
  <c r="E328" i="4"/>
  <c r="F328" i="4"/>
  <c r="C329" i="4"/>
  <c r="D329" i="4"/>
  <c r="E329" i="4"/>
  <c r="F329" i="4"/>
  <c r="C330" i="4"/>
  <c r="D330" i="4"/>
  <c r="E330" i="4"/>
  <c r="F330" i="4"/>
  <c r="C331" i="4"/>
  <c r="D331" i="4"/>
  <c r="E331" i="4"/>
  <c r="F331" i="4"/>
  <c r="C332" i="4"/>
  <c r="D332" i="4"/>
  <c r="E332" i="4"/>
  <c r="F332" i="4"/>
  <c r="C333" i="4"/>
  <c r="D333" i="4"/>
  <c r="E333" i="4"/>
  <c r="F333" i="4"/>
  <c r="C334" i="4"/>
  <c r="D334" i="4"/>
  <c r="E334" i="4"/>
  <c r="F334" i="4"/>
  <c r="C335" i="4"/>
  <c r="D335" i="4"/>
  <c r="E335" i="4"/>
  <c r="F335" i="4"/>
  <c r="C336" i="4"/>
  <c r="D336" i="4"/>
  <c r="E336" i="4"/>
  <c r="F336" i="4"/>
  <c r="C337" i="4"/>
  <c r="D337" i="4"/>
  <c r="E337" i="4"/>
  <c r="F337" i="4"/>
  <c r="C338" i="4"/>
  <c r="D338" i="4"/>
  <c r="E338" i="4"/>
  <c r="F338" i="4"/>
  <c r="C339" i="4"/>
  <c r="D339" i="4"/>
  <c r="E339" i="4"/>
  <c r="F339" i="4"/>
  <c r="C340" i="4"/>
  <c r="D340" i="4"/>
  <c r="E340" i="4"/>
  <c r="F340" i="4"/>
  <c r="C341" i="4"/>
  <c r="D341" i="4"/>
  <c r="E341" i="4"/>
  <c r="F341" i="4"/>
  <c r="C342" i="4"/>
  <c r="D342" i="4"/>
  <c r="E342" i="4"/>
  <c r="F342" i="4"/>
  <c r="C343" i="4"/>
  <c r="D343" i="4"/>
  <c r="E343" i="4"/>
  <c r="F343" i="4"/>
  <c r="C344" i="4"/>
  <c r="D344" i="4"/>
  <c r="E344" i="4"/>
  <c r="F344" i="4"/>
  <c r="C345" i="4"/>
  <c r="D345" i="4"/>
  <c r="E345" i="4"/>
  <c r="F345" i="4"/>
  <c r="C346" i="4"/>
  <c r="D346" i="4"/>
  <c r="E346" i="4"/>
  <c r="F346" i="4"/>
  <c r="C347" i="4"/>
  <c r="D347" i="4"/>
  <c r="E347" i="4"/>
  <c r="F347" i="4"/>
  <c r="C348" i="4"/>
  <c r="D348" i="4"/>
  <c r="E348" i="4"/>
  <c r="F348" i="4"/>
  <c r="C349" i="4"/>
  <c r="D349" i="4"/>
  <c r="E349" i="4"/>
  <c r="F349" i="4"/>
  <c r="C350" i="4"/>
  <c r="D350" i="4"/>
  <c r="E350" i="4"/>
  <c r="F350" i="4"/>
  <c r="C351" i="4"/>
  <c r="D351" i="4"/>
  <c r="E351" i="4"/>
  <c r="F351" i="4"/>
  <c r="C352" i="4"/>
  <c r="D352" i="4"/>
  <c r="E352" i="4"/>
  <c r="F352" i="4"/>
  <c r="C353" i="4"/>
  <c r="D353" i="4"/>
  <c r="E353" i="4"/>
  <c r="F353" i="4"/>
  <c r="C354" i="4"/>
  <c r="D354" i="4"/>
  <c r="E354" i="4"/>
  <c r="F354" i="4"/>
  <c r="C355" i="4"/>
  <c r="D355" i="4"/>
  <c r="E355" i="4"/>
  <c r="F355" i="4"/>
  <c r="C356" i="4"/>
  <c r="D356" i="4"/>
  <c r="E356" i="4"/>
  <c r="F356" i="4"/>
  <c r="C357" i="4"/>
  <c r="D357" i="4"/>
  <c r="E357" i="4"/>
  <c r="F357" i="4"/>
  <c r="C358" i="4"/>
  <c r="D358" i="4"/>
  <c r="E358" i="4"/>
  <c r="F358" i="4"/>
  <c r="C359" i="4"/>
  <c r="D359" i="4"/>
  <c r="E359" i="4"/>
  <c r="F359" i="4"/>
  <c r="C360" i="4"/>
  <c r="D360" i="4"/>
  <c r="E360" i="4"/>
  <c r="F360" i="4"/>
  <c r="C361" i="4"/>
  <c r="D361" i="4"/>
  <c r="E361" i="4"/>
  <c r="F361" i="4"/>
  <c r="C362" i="4"/>
  <c r="D362" i="4"/>
  <c r="E362" i="4"/>
  <c r="F362" i="4"/>
  <c r="C363" i="4"/>
  <c r="D363" i="4"/>
  <c r="E363" i="4"/>
  <c r="F363" i="4"/>
  <c r="C364" i="4"/>
  <c r="D364" i="4"/>
  <c r="E364" i="4"/>
  <c r="F364" i="4"/>
  <c r="C365" i="4"/>
  <c r="D365" i="4"/>
  <c r="E365" i="4"/>
  <c r="F365" i="4"/>
  <c r="C366" i="4"/>
  <c r="D366" i="4"/>
  <c r="E366" i="4"/>
  <c r="F366" i="4"/>
  <c r="C367" i="4"/>
  <c r="D367" i="4"/>
  <c r="E367" i="4"/>
  <c r="F367" i="4"/>
  <c r="C368" i="4"/>
  <c r="D368" i="4"/>
  <c r="E368" i="4"/>
  <c r="F368" i="4"/>
  <c r="C369" i="4"/>
  <c r="D369" i="4"/>
  <c r="E369" i="4"/>
  <c r="F369" i="4"/>
  <c r="C370" i="4"/>
  <c r="D370" i="4"/>
  <c r="E370" i="4"/>
  <c r="F370" i="4"/>
  <c r="D305" i="4"/>
  <c r="E305" i="4"/>
  <c r="F305" i="4"/>
  <c r="C305" i="4"/>
  <c r="O230" i="4"/>
  <c r="P230" i="4"/>
  <c r="Q230" i="4"/>
  <c r="R230" i="4"/>
  <c r="O231" i="4"/>
  <c r="P231" i="4"/>
  <c r="Q231" i="4"/>
  <c r="R231" i="4"/>
  <c r="O232" i="4"/>
  <c r="P232" i="4"/>
  <c r="Q232" i="4"/>
  <c r="R232" i="4"/>
  <c r="O233" i="4"/>
  <c r="P233" i="4"/>
  <c r="Q233" i="4"/>
  <c r="R233" i="4"/>
  <c r="O234" i="4"/>
  <c r="P234" i="4"/>
  <c r="Q234" i="4"/>
  <c r="R234" i="4"/>
  <c r="O235" i="4"/>
  <c r="P235" i="4"/>
  <c r="Q235" i="4"/>
  <c r="R235" i="4"/>
  <c r="O236" i="4"/>
  <c r="P236" i="4"/>
  <c r="Q236" i="4"/>
  <c r="R236" i="4"/>
  <c r="O237" i="4"/>
  <c r="P237" i="4"/>
  <c r="Q237" i="4"/>
  <c r="R237" i="4"/>
  <c r="O238" i="4"/>
  <c r="P238" i="4"/>
  <c r="Q238" i="4"/>
  <c r="R238" i="4"/>
  <c r="O239" i="4"/>
  <c r="P239" i="4"/>
  <c r="Q239" i="4"/>
  <c r="R239" i="4"/>
  <c r="O240" i="4"/>
  <c r="P240" i="4"/>
  <c r="Q240" i="4"/>
  <c r="R240" i="4"/>
  <c r="O241" i="4"/>
  <c r="P241" i="4"/>
  <c r="Q241" i="4"/>
  <c r="R241" i="4"/>
  <c r="O242" i="4"/>
  <c r="P242" i="4"/>
  <c r="Q242" i="4"/>
  <c r="R242" i="4"/>
  <c r="O243" i="4"/>
  <c r="P243" i="4"/>
  <c r="Q243" i="4"/>
  <c r="R243" i="4"/>
  <c r="O244" i="4"/>
  <c r="P244" i="4"/>
  <c r="Q244" i="4"/>
  <c r="R244" i="4"/>
  <c r="O245" i="4"/>
  <c r="P245" i="4"/>
  <c r="Q245" i="4"/>
  <c r="R245" i="4"/>
  <c r="O246" i="4"/>
  <c r="P246" i="4"/>
  <c r="Q246" i="4"/>
  <c r="R246" i="4"/>
  <c r="O247" i="4"/>
  <c r="P247" i="4"/>
  <c r="Q247" i="4"/>
  <c r="R247" i="4"/>
  <c r="O248" i="4"/>
  <c r="P248" i="4"/>
  <c r="Q248" i="4"/>
  <c r="R248" i="4"/>
  <c r="O249" i="4"/>
  <c r="P249" i="4"/>
  <c r="Q249" i="4"/>
  <c r="R249" i="4"/>
  <c r="O250" i="4"/>
  <c r="P250" i="4"/>
  <c r="Q250" i="4"/>
  <c r="R250" i="4"/>
  <c r="O251" i="4"/>
  <c r="P251" i="4"/>
  <c r="Q251" i="4"/>
  <c r="R251" i="4"/>
  <c r="O252" i="4"/>
  <c r="P252" i="4"/>
  <c r="Q252" i="4"/>
  <c r="R252" i="4"/>
  <c r="O253" i="4"/>
  <c r="P253" i="4"/>
  <c r="Q253" i="4"/>
  <c r="R253" i="4"/>
  <c r="O254" i="4"/>
  <c r="P254" i="4"/>
  <c r="Q254" i="4"/>
  <c r="R254" i="4"/>
  <c r="O255" i="4"/>
  <c r="P255" i="4"/>
  <c r="Q255" i="4"/>
  <c r="R255" i="4"/>
  <c r="O256" i="4"/>
  <c r="P256" i="4"/>
  <c r="Q256" i="4"/>
  <c r="R256" i="4"/>
  <c r="O257" i="4"/>
  <c r="P257" i="4"/>
  <c r="Q257" i="4"/>
  <c r="R257" i="4"/>
  <c r="O258" i="4"/>
  <c r="P258" i="4"/>
  <c r="Q258" i="4"/>
  <c r="R258" i="4"/>
  <c r="O259" i="4"/>
  <c r="P259" i="4"/>
  <c r="Q259" i="4"/>
  <c r="R259" i="4"/>
  <c r="O260" i="4"/>
  <c r="P260" i="4"/>
  <c r="Q260" i="4"/>
  <c r="R260" i="4"/>
  <c r="O261" i="4"/>
  <c r="P261" i="4"/>
  <c r="Q261" i="4"/>
  <c r="R261" i="4"/>
  <c r="O262" i="4"/>
  <c r="P262" i="4"/>
  <c r="Q262" i="4"/>
  <c r="R262" i="4"/>
  <c r="O263" i="4"/>
  <c r="P263" i="4"/>
  <c r="Q263" i="4"/>
  <c r="R263" i="4"/>
  <c r="O264" i="4"/>
  <c r="P264" i="4"/>
  <c r="Q264" i="4"/>
  <c r="R264" i="4"/>
  <c r="O265" i="4"/>
  <c r="P265" i="4"/>
  <c r="Q265" i="4"/>
  <c r="R265" i="4"/>
  <c r="O266" i="4"/>
  <c r="P266" i="4"/>
  <c r="Q266" i="4"/>
  <c r="R266" i="4"/>
  <c r="O267" i="4"/>
  <c r="P267" i="4"/>
  <c r="Q267" i="4"/>
  <c r="R267" i="4"/>
  <c r="O268" i="4"/>
  <c r="P268" i="4"/>
  <c r="Q268" i="4"/>
  <c r="R268" i="4"/>
  <c r="O269" i="4"/>
  <c r="P269" i="4"/>
  <c r="Q269" i="4"/>
  <c r="R269" i="4"/>
  <c r="O270" i="4"/>
  <c r="P270" i="4"/>
  <c r="Q270" i="4"/>
  <c r="R270" i="4"/>
  <c r="O271" i="4"/>
  <c r="P271" i="4"/>
  <c r="Q271" i="4"/>
  <c r="R271" i="4"/>
  <c r="O272" i="4"/>
  <c r="P272" i="4"/>
  <c r="Q272" i="4"/>
  <c r="R272" i="4"/>
  <c r="O273" i="4"/>
  <c r="P273" i="4"/>
  <c r="Q273" i="4"/>
  <c r="R273" i="4"/>
  <c r="O274" i="4"/>
  <c r="P274" i="4"/>
  <c r="Q274" i="4"/>
  <c r="R274" i="4"/>
  <c r="O275" i="4"/>
  <c r="P275" i="4"/>
  <c r="Q275" i="4"/>
  <c r="R275" i="4"/>
  <c r="O276" i="4"/>
  <c r="P276" i="4"/>
  <c r="Q276" i="4"/>
  <c r="R276" i="4"/>
  <c r="O277" i="4"/>
  <c r="P277" i="4"/>
  <c r="Q277" i="4"/>
  <c r="R277" i="4"/>
  <c r="O278" i="4"/>
  <c r="P278" i="4"/>
  <c r="Q278" i="4"/>
  <c r="R278" i="4"/>
  <c r="O279" i="4"/>
  <c r="P279" i="4"/>
  <c r="Q279" i="4"/>
  <c r="R279" i="4"/>
  <c r="O280" i="4"/>
  <c r="P280" i="4"/>
  <c r="Q280" i="4"/>
  <c r="R280" i="4"/>
  <c r="O281" i="4"/>
  <c r="P281" i="4"/>
  <c r="Q281" i="4"/>
  <c r="R281" i="4"/>
  <c r="O282" i="4"/>
  <c r="P282" i="4"/>
  <c r="Q282" i="4"/>
  <c r="R282" i="4"/>
  <c r="O283" i="4"/>
  <c r="P283" i="4"/>
  <c r="Q283" i="4"/>
  <c r="R283" i="4"/>
  <c r="O284" i="4"/>
  <c r="P284" i="4"/>
  <c r="Q284" i="4"/>
  <c r="R284" i="4"/>
  <c r="O285" i="4"/>
  <c r="P285" i="4"/>
  <c r="Q285" i="4"/>
  <c r="R285" i="4"/>
  <c r="O286" i="4"/>
  <c r="P286" i="4"/>
  <c r="Q286" i="4"/>
  <c r="R286" i="4"/>
  <c r="O287" i="4"/>
  <c r="P287" i="4"/>
  <c r="Q287" i="4"/>
  <c r="R287" i="4"/>
  <c r="O288" i="4"/>
  <c r="P288" i="4"/>
  <c r="Q288" i="4"/>
  <c r="R288" i="4"/>
  <c r="O289" i="4"/>
  <c r="P289" i="4"/>
  <c r="Q289" i="4"/>
  <c r="R289" i="4"/>
  <c r="O290" i="4"/>
  <c r="P290" i="4"/>
  <c r="Q290" i="4"/>
  <c r="R290" i="4"/>
  <c r="O291" i="4"/>
  <c r="P291" i="4"/>
  <c r="Q291" i="4"/>
  <c r="R291" i="4"/>
  <c r="O292" i="4"/>
  <c r="P292" i="4"/>
  <c r="Q292" i="4"/>
  <c r="R292" i="4"/>
  <c r="O293" i="4"/>
  <c r="P293" i="4"/>
  <c r="Q293" i="4"/>
  <c r="R293" i="4"/>
  <c r="O294" i="4"/>
  <c r="P294" i="4"/>
  <c r="Q294" i="4"/>
  <c r="R294" i="4"/>
  <c r="O295" i="4"/>
  <c r="P295" i="4"/>
  <c r="Q295" i="4"/>
  <c r="R295" i="4"/>
  <c r="P229" i="4"/>
  <c r="Q229" i="4"/>
  <c r="R229" i="4"/>
  <c r="O229" i="4"/>
  <c r="C156" i="4"/>
  <c r="D156" i="4"/>
  <c r="E156" i="4"/>
  <c r="F156" i="4"/>
  <c r="C157" i="4"/>
  <c r="D157" i="4"/>
  <c r="E157" i="4"/>
  <c r="F157" i="4"/>
  <c r="C158" i="4"/>
  <c r="D158" i="4"/>
  <c r="E158" i="4"/>
  <c r="F158" i="4"/>
  <c r="C159" i="4"/>
  <c r="D159" i="4"/>
  <c r="E159" i="4"/>
  <c r="F159" i="4"/>
  <c r="C160" i="4"/>
  <c r="D160" i="4"/>
  <c r="E160" i="4"/>
  <c r="F160" i="4"/>
  <c r="C161" i="4"/>
  <c r="D161" i="4"/>
  <c r="E161" i="4"/>
  <c r="F161" i="4"/>
  <c r="C162" i="4"/>
  <c r="D162" i="4"/>
  <c r="E162" i="4"/>
  <c r="F162" i="4"/>
  <c r="C163" i="4"/>
  <c r="D163" i="4"/>
  <c r="E163" i="4"/>
  <c r="F163" i="4"/>
  <c r="C164" i="4"/>
  <c r="D164" i="4"/>
  <c r="E164" i="4"/>
  <c r="F164" i="4"/>
  <c r="C165" i="4"/>
  <c r="D165" i="4"/>
  <c r="E165" i="4"/>
  <c r="F165" i="4"/>
  <c r="C166" i="4"/>
  <c r="D166" i="4"/>
  <c r="E166" i="4"/>
  <c r="F166" i="4"/>
  <c r="C167" i="4"/>
  <c r="D167" i="4"/>
  <c r="E167" i="4"/>
  <c r="F167" i="4"/>
  <c r="C168" i="4"/>
  <c r="D168" i="4"/>
  <c r="E168" i="4"/>
  <c r="F168" i="4"/>
  <c r="C169" i="4"/>
  <c r="D169" i="4"/>
  <c r="E169" i="4"/>
  <c r="F169" i="4"/>
  <c r="C170" i="4"/>
  <c r="D170" i="4"/>
  <c r="E170" i="4"/>
  <c r="F170" i="4"/>
  <c r="C171" i="4"/>
  <c r="D171" i="4"/>
  <c r="E171" i="4"/>
  <c r="F171" i="4"/>
  <c r="C172" i="4"/>
  <c r="D172" i="4"/>
  <c r="E172" i="4"/>
  <c r="F172" i="4"/>
  <c r="C173" i="4"/>
  <c r="D173" i="4"/>
  <c r="E173" i="4"/>
  <c r="F173" i="4"/>
  <c r="C174" i="4"/>
  <c r="D174" i="4"/>
  <c r="E174" i="4"/>
  <c r="F174" i="4"/>
  <c r="C175" i="4"/>
  <c r="D175" i="4"/>
  <c r="E175" i="4"/>
  <c r="F175" i="4"/>
  <c r="C176" i="4"/>
  <c r="D176" i="4"/>
  <c r="E176" i="4"/>
  <c r="F176" i="4"/>
  <c r="C177" i="4"/>
  <c r="D177" i="4"/>
  <c r="E177" i="4"/>
  <c r="F177" i="4"/>
  <c r="C178" i="4"/>
  <c r="D178" i="4"/>
  <c r="E178" i="4"/>
  <c r="F178" i="4"/>
  <c r="C179" i="4"/>
  <c r="D179" i="4"/>
  <c r="E179" i="4"/>
  <c r="F179" i="4"/>
  <c r="C180" i="4"/>
  <c r="D180" i="4"/>
  <c r="E180" i="4"/>
  <c r="F180" i="4"/>
  <c r="C181" i="4"/>
  <c r="D181" i="4"/>
  <c r="E181" i="4"/>
  <c r="F181" i="4"/>
  <c r="C182" i="4"/>
  <c r="D182" i="4"/>
  <c r="E182" i="4"/>
  <c r="F182" i="4"/>
  <c r="C183" i="4"/>
  <c r="D183" i="4"/>
  <c r="E183" i="4"/>
  <c r="F183" i="4"/>
  <c r="C184" i="4"/>
  <c r="D184" i="4"/>
  <c r="E184" i="4"/>
  <c r="F184" i="4"/>
  <c r="C185" i="4"/>
  <c r="D185" i="4"/>
  <c r="E185" i="4"/>
  <c r="F185" i="4"/>
  <c r="C186" i="4"/>
  <c r="D186" i="4"/>
  <c r="E186" i="4"/>
  <c r="F186" i="4"/>
  <c r="C187" i="4"/>
  <c r="D187" i="4"/>
  <c r="E187" i="4"/>
  <c r="F187" i="4"/>
  <c r="C188" i="4"/>
  <c r="D188" i="4"/>
  <c r="E188" i="4"/>
  <c r="F188" i="4"/>
  <c r="C189" i="4"/>
  <c r="D189" i="4"/>
  <c r="E189" i="4"/>
  <c r="F189" i="4"/>
  <c r="C190" i="4"/>
  <c r="D190" i="4"/>
  <c r="E190" i="4"/>
  <c r="F190" i="4"/>
  <c r="C191" i="4"/>
  <c r="D191" i="4"/>
  <c r="E191" i="4"/>
  <c r="F191" i="4"/>
  <c r="C192" i="4"/>
  <c r="D192" i="4"/>
  <c r="E192" i="4"/>
  <c r="F192" i="4"/>
  <c r="C193" i="4"/>
  <c r="D193" i="4"/>
  <c r="E193" i="4"/>
  <c r="F193" i="4"/>
  <c r="C194" i="4"/>
  <c r="D194" i="4"/>
  <c r="E194" i="4"/>
  <c r="F194" i="4"/>
  <c r="C195" i="4"/>
  <c r="D195" i="4"/>
  <c r="E195" i="4"/>
  <c r="F195" i="4"/>
  <c r="C196" i="4"/>
  <c r="D196" i="4"/>
  <c r="E196" i="4"/>
  <c r="F196" i="4"/>
  <c r="C197" i="4"/>
  <c r="D197" i="4"/>
  <c r="E197" i="4"/>
  <c r="F197" i="4"/>
  <c r="C198" i="4"/>
  <c r="D198" i="4"/>
  <c r="E198" i="4"/>
  <c r="F198" i="4"/>
  <c r="C199" i="4"/>
  <c r="D199" i="4"/>
  <c r="E199" i="4"/>
  <c r="F199" i="4"/>
  <c r="C200" i="4"/>
  <c r="D200" i="4"/>
  <c r="E200" i="4"/>
  <c r="F200" i="4"/>
  <c r="C201" i="4"/>
  <c r="D201" i="4"/>
  <c r="E201" i="4"/>
  <c r="F201" i="4"/>
  <c r="C202" i="4"/>
  <c r="D202" i="4"/>
  <c r="E202" i="4"/>
  <c r="F202" i="4"/>
  <c r="C203" i="4"/>
  <c r="D203" i="4"/>
  <c r="E203" i="4"/>
  <c r="F203" i="4"/>
  <c r="C204" i="4"/>
  <c r="D204" i="4"/>
  <c r="E204" i="4"/>
  <c r="F204" i="4"/>
  <c r="C205" i="4"/>
  <c r="D205" i="4"/>
  <c r="E205" i="4"/>
  <c r="F205" i="4"/>
  <c r="C206" i="4"/>
  <c r="D206" i="4"/>
  <c r="E206" i="4"/>
  <c r="F206" i="4"/>
  <c r="C207" i="4"/>
  <c r="D207" i="4"/>
  <c r="E207" i="4"/>
  <c r="F207" i="4"/>
  <c r="C208" i="4"/>
  <c r="D208" i="4"/>
  <c r="E208" i="4"/>
  <c r="F208" i="4"/>
  <c r="C209" i="4"/>
  <c r="D209" i="4"/>
  <c r="E209" i="4"/>
  <c r="F209" i="4"/>
  <c r="C210" i="4"/>
  <c r="D210" i="4"/>
  <c r="E210" i="4"/>
  <c r="F210" i="4"/>
  <c r="C211" i="4"/>
  <c r="D211" i="4"/>
  <c r="E211" i="4"/>
  <c r="F211" i="4"/>
  <c r="C212" i="4"/>
  <c r="D212" i="4"/>
  <c r="E212" i="4"/>
  <c r="F212" i="4"/>
  <c r="C213" i="4"/>
  <c r="D213" i="4"/>
  <c r="E213" i="4"/>
  <c r="F213" i="4"/>
  <c r="C214" i="4"/>
  <c r="D214" i="4"/>
  <c r="E214" i="4"/>
  <c r="F214" i="4"/>
  <c r="C215" i="4"/>
  <c r="D215" i="4"/>
  <c r="E215" i="4"/>
  <c r="F215" i="4"/>
  <c r="C216" i="4"/>
  <c r="D216" i="4"/>
  <c r="E216" i="4"/>
  <c r="F216" i="4"/>
  <c r="C217" i="4"/>
  <c r="D217" i="4"/>
  <c r="E217" i="4"/>
  <c r="F217" i="4"/>
  <c r="C218" i="4"/>
  <c r="D218" i="4"/>
  <c r="E218" i="4"/>
  <c r="F218" i="4"/>
  <c r="C219" i="4"/>
  <c r="D219" i="4"/>
  <c r="E219" i="4"/>
  <c r="F219" i="4"/>
  <c r="C220" i="4"/>
  <c r="D220" i="4"/>
  <c r="E220" i="4"/>
  <c r="F220" i="4"/>
  <c r="C221" i="4"/>
  <c r="D221" i="4"/>
  <c r="E221" i="4"/>
  <c r="F221" i="4"/>
  <c r="D155" i="4"/>
  <c r="E155" i="4"/>
  <c r="F155" i="4"/>
  <c r="C155" i="4"/>
  <c r="O146" i="4"/>
  <c r="P146" i="4"/>
  <c r="Q146" i="4"/>
  <c r="R146" i="4"/>
  <c r="S146" i="4"/>
  <c r="O81" i="4"/>
  <c r="P81" i="4"/>
  <c r="Q81" i="4"/>
  <c r="R81" i="4"/>
  <c r="S81" i="4"/>
  <c r="O82" i="4"/>
  <c r="P82" i="4"/>
  <c r="Q82" i="4"/>
  <c r="R82" i="4"/>
  <c r="S82" i="4"/>
  <c r="O83" i="4"/>
  <c r="P83" i="4"/>
  <c r="Q83" i="4"/>
  <c r="R83" i="4"/>
  <c r="S83" i="4"/>
  <c r="O84" i="4"/>
  <c r="P84" i="4"/>
  <c r="Q84" i="4"/>
  <c r="R84" i="4"/>
  <c r="S84" i="4"/>
  <c r="O85" i="4"/>
  <c r="P85" i="4"/>
  <c r="Q85" i="4"/>
  <c r="R85" i="4"/>
  <c r="S85" i="4"/>
  <c r="O86" i="4"/>
  <c r="P86" i="4"/>
  <c r="Q86" i="4"/>
  <c r="R86" i="4"/>
  <c r="S86" i="4"/>
  <c r="O87" i="4"/>
  <c r="P87" i="4"/>
  <c r="Q87" i="4"/>
  <c r="R87" i="4"/>
  <c r="S87" i="4"/>
  <c r="O88" i="4"/>
  <c r="P88" i="4"/>
  <c r="Q88" i="4"/>
  <c r="R88" i="4"/>
  <c r="S88" i="4"/>
  <c r="O89" i="4"/>
  <c r="P89" i="4"/>
  <c r="Q89" i="4"/>
  <c r="R89" i="4"/>
  <c r="S89" i="4"/>
  <c r="O90" i="4"/>
  <c r="P90" i="4"/>
  <c r="Q90" i="4"/>
  <c r="R90" i="4"/>
  <c r="S90" i="4"/>
  <c r="O91" i="4"/>
  <c r="P91" i="4"/>
  <c r="Q91" i="4"/>
  <c r="R91" i="4"/>
  <c r="S91" i="4"/>
  <c r="O92" i="4"/>
  <c r="P92" i="4"/>
  <c r="Q92" i="4"/>
  <c r="R92" i="4"/>
  <c r="S92" i="4"/>
  <c r="O93" i="4"/>
  <c r="P93" i="4"/>
  <c r="Q93" i="4"/>
  <c r="R93" i="4"/>
  <c r="S93" i="4"/>
  <c r="O94" i="4"/>
  <c r="P94" i="4"/>
  <c r="Q94" i="4"/>
  <c r="R94" i="4"/>
  <c r="S94" i="4"/>
  <c r="O95" i="4"/>
  <c r="P95" i="4"/>
  <c r="Q95" i="4"/>
  <c r="R95" i="4"/>
  <c r="S95" i="4"/>
  <c r="O96" i="4"/>
  <c r="P96" i="4"/>
  <c r="Q96" i="4"/>
  <c r="R96" i="4"/>
  <c r="S96" i="4"/>
  <c r="O97" i="4"/>
  <c r="P97" i="4"/>
  <c r="Q97" i="4"/>
  <c r="R97" i="4"/>
  <c r="S97" i="4"/>
  <c r="O98" i="4"/>
  <c r="P98" i="4"/>
  <c r="Q98" i="4"/>
  <c r="R98" i="4"/>
  <c r="S98" i="4"/>
  <c r="O99" i="4"/>
  <c r="P99" i="4"/>
  <c r="Q99" i="4"/>
  <c r="R99" i="4"/>
  <c r="S99" i="4"/>
  <c r="O100" i="4"/>
  <c r="P100" i="4"/>
  <c r="Q100" i="4"/>
  <c r="R100" i="4"/>
  <c r="S100" i="4"/>
  <c r="O101" i="4"/>
  <c r="P101" i="4"/>
  <c r="Q101" i="4"/>
  <c r="R101" i="4"/>
  <c r="S101" i="4"/>
  <c r="O102" i="4"/>
  <c r="P102" i="4"/>
  <c r="Q102" i="4"/>
  <c r="R102" i="4"/>
  <c r="S102" i="4"/>
  <c r="O103" i="4"/>
  <c r="P103" i="4"/>
  <c r="Q103" i="4"/>
  <c r="R103" i="4"/>
  <c r="S103" i="4"/>
  <c r="O104" i="4"/>
  <c r="P104" i="4"/>
  <c r="Q104" i="4"/>
  <c r="R104" i="4"/>
  <c r="S104" i="4"/>
  <c r="O105" i="4"/>
  <c r="P105" i="4"/>
  <c r="Q105" i="4"/>
  <c r="R105" i="4"/>
  <c r="S105" i="4"/>
  <c r="O106" i="4"/>
  <c r="P106" i="4"/>
  <c r="Q106" i="4"/>
  <c r="R106" i="4"/>
  <c r="S106" i="4"/>
  <c r="O107" i="4"/>
  <c r="P107" i="4"/>
  <c r="Q107" i="4"/>
  <c r="R107" i="4"/>
  <c r="S107" i="4"/>
  <c r="O108" i="4"/>
  <c r="P108" i="4"/>
  <c r="Q108" i="4"/>
  <c r="R108" i="4"/>
  <c r="S108" i="4"/>
  <c r="O109" i="4"/>
  <c r="P109" i="4"/>
  <c r="Q109" i="4"/>
  <c r="R109" i="4"/>
  <c r="S109" i="4"/>
  <c r="O110" i="4"/>
  <c r="P110" i="4"/>
  <c r="Q110" i="4"/>
  <c r="R110" i="4"/>
  <c r="S110" i="4"/>
  <c r="O111" i="4"/>
  <c r="P111" i="4"/>
  <c r="Q111" i="4"/>
  <c r="R111" i="4"/>
  <c r="S111" i="4"/>
  <c r="O112" i="4"/>
  <c r="P112" i="4"/>
  <c r="Q112" i="4"/>
  <c r="R112" i="4"/>
  <c r="S112" i="4"/>
  <c r="O113" i="4"/>
  <c r="P113" i="4"/>
  <c r="Q113" i="4"/>
  <c r="R113" i="4"/>
  <c r="S113" i="4"/>
  <c r="O114" i="4"/>
  <c r="P114" i="4"/>
  <c r="Q114" i="4"/>
  <c r="R114" i="4"/>
  <c r="S114" i="4"/>
  <c r="O115" i="4"/>
  <c r="P115" i="4"/>
  <c r="Q115" i="4"/>
  <c r="R115" i="4"/>
  <c r="S115" i="4"/>
  <c r="O116" i="4"/>
  <c r="P116" i="4"/>
  <c r="Q116" i="4"/>
  <c r="R116" i="4"/>
  <c r="S116" i="4"/>
  <c r="O117" i="4"/>
  <c r="P117" i="4"/>
  <c r="Q117" i="4"/>
  <c r="R117" i="4"/>
  <c r="S117" i="4"/>
  <c r="O118" i="4"/>
  <c r="P118" i="4"/>
  <c r="Q118" i="4"/>
  <c r="R118" i="4"/>
  <c r="S118" i="4"/>
  <c r="O119" i="4"/>
  <c r="P119" i="4"/>
  <c r="Q119" i="4"/>
  <c r="R119" i="4"/>
  <c r="S119" i="4"/>
  <c r="O120" i="4"/>
  <c r="P120" i="4"/>
  <c r="Q120" i="4"/>
  <c r="R120" i="4"/>
  <c r="S120" i="4"/>
  <c r="O121" i="4"/>
  <c r="P121" i="4"/>
  <c r="Q121" i="4"/>
  <c r="R121" i="4"/>
  <c r="S121" i="4"/>
  <c r="O122" i="4"/>
  <c r="P122" i="4"/>
  <c r="Q122" i="4"/>
  <c r="R122" i="4"/>
  <c r="S122" i="4"/>
  <c r="O123" i="4"/>
  <c r="P123" i="4"/>
  <c r="Q123" i="4"/>
  <c r="R123" i="4"/>
  <c r="S123" i="4"/>
  <c r="O124" i="4"/>
  <c r="P124" i="4"/>
  <c r="Q124" i="4"/>
  <c r="R124" i="4"/>
  <c r="S124" i="4"/>
  <c r="O125" i="4"/>
  <c r="P125" i="4"/>
  <c r="Q125" i="4"/>
  <c r="R125" i="4"/>
  <c r="S125" i="4"/>
  <c r="O126" i="4"/>
  <c r="P126" i="4"/>
  <c r="Q126" i="4"/>
  <c r="R126" i="4"/>
  <c r="S126" i="4"/>
  <c r="O127" i="4"/>
  <c r="P127" i="4"/>
  <c r="Q127" i="4"/>
  <c r="R127" i="4"/>
  <c r="S127" i="4"/>
  <c r="O128" i="4"/>
  <c r="P128" i="4"/>
  <c r="Q128" i="4"/>
  <c r="R128" i="4"/>
  <c r="S128" i="4"/>
  <c r="O129" i="4"/>
  <c r="P129" i="4"/>
  <c r="Q129" i="4"/>
  <c r="R129" i="4"/>
  <c r="S129" i="4"/>
  <c r="O130" i="4"/>
  <c r="P130" i="4"/>
  <c r="Q130" i="4"/>
  <c r="R130" i="4"/>
  <c r="S130" i="4"/>
  <c r="O131" i="4"/>
  <c r="P131" i="4"/>
  <c r="Q131" i="4"/>
  <c r="R131" i="4"/>
  <c r="S131" i="4"/>
  <c r="O132" i="4"/>
  <c r="P132" i="4"/>
  <c r="Q132" i="4"/>
  <c r="R132" i="4"/>
  <c r="S132" i="4"/>
  <c r="O133" i="4"/>
  <c r="P133" i="4"/>
  <c r="Q133" i="4"/>
  <c r="R133" i="4"/>
  <c r="S133" i="4"/>
  <c r="O134" i="4"/>
  <c r="P134" i="4"/>
  <c r="Q134" i="4"/>
  <c r="R134" i="4"/>
  <c r="S134" i="4"/>
  <c r="O135" i="4"/>
  <c r="P135" i="4"/>
  <c r="Q135" i="4"/>
  <c r="R135" i="4"/>
  <c r="S135" i="4"/>
  <c r="O136" i="4"/>
  <c r="P136" i="4"/>
  <c r="Q136" i="4"/>
  <c r="R136" i="4"/>
  <c r="S136" i="4"/>
  <c r="O137" i="4"/>
  <c r="P137" i="4"/>
  <c r="Q137" i="4"/>
  <c r="R137" i="4"/>
  <c r="S137" i="4"/>
  <c r="O138" i="4"/>
  <c r="P138" i="4"/>
  <c r="Q138" i="4"/>
  <c r="R138" i="4"/>
  <c r="S138" i="4"/>
  <c r="O139" i="4"/>
  <c r="P139" i="4"/>
  <c r="Q139" i="4"/>
  <c r="R139" i="4"/>
  <c r="S139" i="4"/>
  <c r="O140" i="4"/>
  <c r="P140" i="4"/>
  <c r="Q140" i="4"/>
  <c r="R140" i="4"/>
  <c r="S140" i="4"/>
  <c r="O141" i="4"/>
  <c r="P141" i="4"/>
  <c r="Q141" i="4"/>
  <c r="R141" i="4"/>
  <c r="S141" i="4"/>
  <c r="O142" i="4"/>
  <c r="P142" i="4"/>
  <c r="Q142" i="4"/>
  <c r="R142" i="4"/>
  <c r="S142" i="4"/>
  <c r="O143" i="4"/>
  <c r="P143" i="4"/>
  <c r="Q143" i="4"/>
  <c r="R143" i="4"/>
  <c r="S143" i="4"/>
  <c r="O144" i="4"/>
  <c r="P144" i="4"/>
  <c r="Q144" i="4"/>
  <c r="R144" i="4"/>
  <c r="S144" i="4"/>
  <c r="O145" i="4"/>
  <c r="P145" i="4"/>
  <c r="Q145" i="4"/>
  <c r="R145" i="4"/>
  <c r="S145" i="4"/>
  <c r="P80" i="4"/>
  <c r="Q80" i="4"/>
  <c r="R80" i="4"/>
  <c r="S80" i="4"/>
  <c r="O80" i="4"/>
  <c r="C755" i="4" l="1"/>
  <c r="C530" i="4"/>
  <c r="C229" i="4"/>
  <c r="F820" i="4"/>
  <c r="F595" i="4"/>
  <c r="F294" i="4"/>
  <c r="F818" i="4"/>
  <c r="F593" i="4"/>
  <c r="F292" i="4"/>
  <c r="F816" i="4"/>
  <c r="F591" i="4"/>
  <c r="F290" i="4"/>
  <c r="F814" i="4"/>
  <c r="F589" i="4"/>
  <c r="F288" i="4"/>
  <c r="F812" i="4"/>
  <c r="F587" i="4"/>
  <c r="F286" i="4"/>
  <c r="F810" i="4"/>
  <c r="F585" i="4"/>
  <c r="F284" i="4"/>
  <c r="F808" i="4"/>
  <c r="F583" i="4"/>
  <c r="F282" i="4"/>
  <c r="F806" i="4"/>
  <c r="F581" i="4"/>
  <c r="F280" i="4"/>
  <c r="F804" i="4"/>
  <c r="F579" i="4"/>
  <c r="F278" i="4"/>
  <c r="F802" i="4"/>
  <c r="F577" i="4"/>
  <c r="F276" i="4"/>
  <c r="F800" i="4"/>
  <c r="F575" i="4"/>
  <c r="F274" i="4"/>
  <c r="F798" i="4"/>
  <c r="F573" i="4"/>
  <c r="F272" i="4"/>
  <c r="F796" i="4"/>
  <c r="F571" i="4"/>
  <c r="F270" i="4"/>
  <c r="F794" i="4"/>
  <c r="F569" i="4"/>
  <c r="F268" i="4"/>
  <c r="F792" i="4"/>
  <c r="F567" i="4"/>
  <c r="F266" i="4"/>
  <c r="F790" i="4"/>
  <c r="F565" i="4"/>
  <c r="F264" i="4"/>
  <c r="F788" i="4"/>
  <c r="F563" i="4"/>
  <c r="F262" i="4"/>
  <c r="F786" i="4"/>
  <c r="F561" i="4"/>
  <c r="F260" i="4"/>
  <c r="F784" i="4"/>
  <c r="F559" i="4"/>
  <c r="F258" i="4"/>
  <c r="F782" i="4"/>
  <c r="F557" i="4"/>
  <c r="F256" i="4"/>
  <c r="F780" i="4"/>
  <c r="F555" i="4"/>
  <c r="F254" i="4"/>
  <c r="F778" i="4"/>
  <c r="F553" i="4"/>
  <c r="F252" i="4"/>
  <c r="F776" i="4"/>
  <c r="F551" i="4"/>
  <c r="F250" i="4"/>
  <c r="F774" i="4"/>
  <c r="F549" i="4"/>
  <c r="F248" i="4"/>
  <c r="F772" i="4"/>
  <c r="F547" i="4"/>
  <c r="F246" i="4"/>
  <c r="F770" i="4"/>
  <c r="F545" i="4"/>
  <c r="F244" i="4"/>
  <c r="F768" i="4"/>
  <c r="F543" i="4"/>
  <c r="F242" i="4"/>
  <c r="F766" i="4"/>
  <c r="F541" i="4"/>
  <c r="F240" i="4"/>
  <c r="F764" i="4"/>
  <c r="F539" i="4"/>
  <c r="F238" i="4"/>
  <c r="F762" i="4"/>
  <c r="F537" i="4"/>
  <c r="F236" i="4"/>
  <c r="F760" i="4"/>
  <c r="F535" i="4"/>
  <c r="F234" i="4"/>
  <c r="F758" i="4"/>
  <c r="F533" i="4"/>
  <c r="F232" i="4"/>
  <c r="F756" i="4"/>
  <c r="F531" i="4"/>
  <c r="F230" i="4"/>
  <c r="F823" i="4"/>
  <c r="F598" i="4"/>
  <c r="F297" i="4"/>
  <c r="F895" i="4"/>
  <c r="F670" i="4"/>
  <c r="F444" i="4"/>
  <c r="F893" i="4"/>
  <c r="F668" i="4"/>
  <c r="F442" i="4"/>
  <c r="F891" i="4"/>
  <c r="F666" i="4"/>
  <c r="F440" i="4"/>
  <c r="F889" i="4"/>
  <c r="F664" i="4"/>
  <c r="F438" i="4"/>
  <c r="F887" i="4"/>
  <c r="F662" i="4"/>
  <c r="F436" i="4"/>
  <c r="F885" i="4"/>
  <c r="F660" i="4"/>
  <c r="F434" i="4"/>
  <c r="F883" i="4"/>
  <c r="F658" i="4"/>
  <c r="F432" i="4"/>
  <c r="F881" i="4"/>
  <c r="F656" i="4"/>
  <c r="F430" i="4"/>
  <c r="F879" i="4"/>
  <c r="F654" i="4"/>
  <c r="F428" i="4"/>
  <c r="F877" i="4"/>
  <c r="F652" i="4"/>
  <c r="F426" i="4"/>
  <c r="F875" i="4"/>
  <c r="F650" i="4"/>
  <c r="F424" i="4"/>
  <c r="F873" i="4"/>
  <c r="F648" i="4"/>
  <c r="F422" i="4"/>
  <c r="F871" i="4"/>
  <c r="F646" i="4"/>
  <c r="F420" i="4"/>
  <c r="F869" i="4"/>
  <c r="F644" i="4"/>
  <c r="F418" i="4"/>
  <c r="F867" i="4"/>
  <c r="F642" i="4"/>
  <c r="F416" i="4"/>
  <c r="F865" i="4"/>
  <c r="F640" i="4"/>
  <c r="F414" i="4"/>
  <c r="F863" i="4"/>
  <c r="F638" i="4"/>
  <c r="F412" i="4"/>
  <c r="F861" i="4"/>
  <c r="F636" i="4"/>
  <c r="F410" i="4"/>
  <c r="F859" i="4"/>
  <c r="F634" i="4"/>
  <c r="F408" i="4"/>
  <c r="F857" i="4"/>
  <c r="F632" i="4"/>
  <c r="F406" i="4"/>
  <c r="F855" i="4"/>
  <c r="F630" i="4"/>
  <c r="F404" i="4"/>
  <c r="F853" i="4"/>
  <c r="F628" i="4"/>
  <c r="F402" i="4"/>
  <c r="F851" i="4"/>
  <c r="F626" i="4"/>
  <c r="F400" i="4"/>
  <c r="F849" i="4"/>
  <c r="F624" i="4"/>
  <c r="F398" i="4"/>
  <c r="F847" i="4"/>
  <c r="F622" i="4"/>
  <c r="F396" i="4"/>
  <c r="F845" i="4"/>
  <c r="F620" i="4"/>
  <c r="F394" i="4"/>
  <c r="F843" i="4"/>
  <c r="F618" i="4"/>
  <c r="F392" i="4"/>
  <c r="F841" i="4"/>
  <c r="F616" i="4"/>
  <c r="F390" i="4"/>
  <c r="F839" i="4"/>
  <c r="F614" i="4"/>
  <c r="F388" i="4"/>
  <c r="F837" i="4"/>
  <c r="F612" i="4"/>
  <c r="F386" i="4"/>
  <c r="F835" i="4"/>
  <c r="F610" i="4"/>
  <c r="F384" i="4"/>
  <c r="F833" i="4"/>
  <c r="F608" i="4"/>
  <c r="F382" i="4"/>
  <c r="F831" i="4"/>
  <c r="F606" i="4"/>
  <c r="F380" i="4"/>
  <c r="C897" i="4"/>
  <c r="C672" i="4"/>
  <c r="C446" i="4"/>
  <c r="C898" i="4"/>
  <c r="C673" i="4"/>
  <c r="C447" i="4"/>
  <c r="D1269" i="4"/>
  <c r="D1344" i="4"/>
  <c r="D1419" i="4"/>
  <c r="D1265" i="4"/>
  <c r="D1415" i="4"/>
  <c r="D1340" i="4"/>
  <c r="D1261" i="4"/>
  <c r="D1336" i="4"/>
  <c r="D1411" i="4"/>
  <c r="D1257" i="4"/>
  <c r="D1407" i="4"/>
  <c r="D1332" i="4"/>
  <c r="D1253" i="4"/>
  <c r="D1328" i="4"/>
  <c r="D1403" i="4"/>
  <c r="D1249" i="4"/>
  <c r="D1399" i="4"/>
  <c r="D1324" i="4"/>
  <c r="D1245" i="4"/>
  <c r="D1320" i="4"/>
  <c r="D1395" i="4"/>
  <c r="D1241" i="4"/>
  <c r="D1391" i="4"/>
  <c r="D1316" i="4"/>
  <c r="D1237" i="4"/>
  <c r="D1312" i="4"/>
  <c r="D1387" i="4"/>
  <c r="D1233" i="4"/>
  <c r="D1383" i="4"/>
  <c r="D1308" i="4"/>
  <c r="D1229" i="4"/>
  <c r="D1304" i="4"/>
  <c r="D1379" i="4"/>
  <c r="D1225" i="4"/>
  <c r="D1375" i="4"/>
  <c r="D1300" i="4"/>
  <c r="D1221" i="4"/>
  <c r="D1296" i="4"/>
  <c r="D1371" i="4"/>
  <c r="D1217" i="4"/>
  <c r="D1367" i="4"/>
  <c r="D1292" i="4"/>
  <c r="D1213" i="4"/>
  <c r="D1288" i="4"/>
  <c r="D1363" i="4"/>
  <c r="D1209" i="4"/>
  <c r="D1359" i="4"/>
  <c r="D1284" i="4"/>
  <c r="D1205" i="4"/>
  <c r="D1280" i="4"/>
  <c r="D1355" i="4"/>
  <c r="F755" i="4"/>
  <c r="F530" i="4"/>
  <c r="F229" i="4"/>
  <c r="E820" i="4"/>
  <c r="E595" i="4"/>
  <c r="E294" i="4"/>
  <c r="E818" i="4"/>
  <c r="E593" i="4"/>
  <c r="E292" i="4"/>
  <c r="E816" i="4"/>
  <c r="E591" i="4"/>
  <c r="E290" i="4"/>
  <c r="E814" i="4"/>
  <c r="E589" i="4"/>
  <c r="E288" i="4"/>
  <c r="E812" i="4"/>
  <c r="E587" i="4"/>
  <c r="E286" i="4"/>
  <c r="E810" i="4"/>
  <c r="E585" i="4"/>
  <c r="E284" i="4"/>
  <c r="E808" i="4"/>
  <c r="E583" i="4"/>
  <c r="E282" i="4"/>
  <c r="E806" i="4"/>
  <c r="E581" i="4"/>
  <c r="E280" i="4"/>
  <c r="E804" i="4"/>
  <c r="E579" i="4"/>
  <c r="E278" i="4"/>
  <c r="E802" i="4"/>
  <c r="E577" i="4"/>
  <c r="E276" i="4"/>
  <c r="E800" i="4"/>
  <c r="E575" i="4"/>
  <c r="E274" i="4"/>
  <c r="E798" i="4"/>
  <c r="E573" i="4"/>
  <c r="E272" i="4"/>
  <c r="E796" i="4"/>
  <c r="E571" i="4"/>
  <c r="E270" i="4"/>
  <c r="E794" i="4"/>
  <c r="E569" i="4"/>
  <c r="E268" i="4"/>
  <c r="E792" i="4"/>
  <c r="E567" i="4"/>
  <c r="E266" i="4"/>
  <c r="E790" i="4"/>
  <c r="E565" i="4"/>
  <c r="E264" i="4"/>
  <c r="E788" i="4"/>
  <c r="E563" i="4"/>
  <c r="E262" i="4"/>
  <c r="E786" i="4"/>
  <c r="E561" i="4"/>
  <c r="E260" i="4"/>
  <c r="E784" i="4"/>
  <c r="E559" i="4"/>
  <c r="E258" i="4"/>
  <c r="E782" i="4"/>
  <c r="E557" i="4"/>
  <c r="E256" i="4"/>
  <c r="E780" i="4"/>
  <c r="E555" i="4"/>
  <c r="E254" i="4"/>
  <c r="E778" i="4"/>
  <c r="E553" i="4"/>
  <c r="E252" i="4"/>
  <c r="E776" i="4"/>
  <c r="E551" i="4"/>
  <c r="E250" i="4"/>
  <c r="E774" i="4"/>
  <c r="E549" i="4"/>
  <c r="E248" i="4"/>
  <c r="E772" i="4"/>
  <c r="E547" i="4"/>
  <c r="E246" i="4"/>
  <c r="E770" i="4"/>
  <c r="E545" i="4"/>
  <c r="E244" i="4"/>
  <c r="E543" i="4"/>
  <c r="E768" i="4"/>
  <c r="E242" i="4"/>
  <c r="E766" i="4"/>
  <c r="E541" i="4"/>
  <c r="E240" i="4"/>
  <c r="E539" i="4"/>
  <c r="E764" i="4"/>
  <c r="E238" i="4"/>
  <c r="E762" i="4"/>
  <c r="E537" i="4"/>
  <c r="E236" i="4"/>
  <c r="E535" i="4"/>
  <c r="E760" i="4"/>
  <c r="E234" i="4"/>
  <c r="E758" i="4"/>
  <c r="E533" i="4"/>
  <c r="E232" i="4"/>
  <c r="E756" i="4"/>
  <c r="E531" i="4"/>
  <c r="E230" i="4"/>
  <c r="E823" i="4"/>
  <c r="E598" i="4"/>
  <c r="E297" i="4"/>
  <c r="E895" i="4"/>
  <c r="E670" i="4"/>
  <c r="E444" i="4"/>
  <c r="E893" i="4"/>
  <c r="E668" i="4"/>
  <c r="E442" i="4"/>
  <c r="E891" i="4"/>
  <c r="E666" i="4"/>
  <c r="E440" i="4"/>
  <c r="E889" i="4"/>
  <c r="E664" i="4"/>
  <c r="E438" i="4"/>
  <c r="E887" i="4"/>
  <c r="E662" i="4"/>
  <c r="E436" i="4"/>
  <c r="E885" i="4"/>
  <c r="E660" i="4"/>
  <c r="E434" i="4"/>
  <c r="E883" i="4"/>
  <c r="E658" i="4"/>
  <c r="E432" i="4"/>
  <c r="E881" i="4"/>
  <c r="E656" i="4"/>
  <c r="E430" i="4"/>
  <c r="E879" i="4"/>
  <c r="E654" i="4"/>
  <c r="E428" i="4"/>
  <c r="E877" i="4"/>
  <c r="E652" i="4"/>
  <c r="E426" i="4"/>
  <c r="E875" i="4"/>
  <c r="E650" i="4"/>
  <c r="E424" i="4"/>
  <c r="E873" i="4"/>
  <c r="E648" i="4"/>
  <c r="E422" i="4"/>
  <c r="E871" i="4"/>
  <c r="E646" i="4"/>
  <c r="E420" i="4"/>
  <c r="E869" i="4"/>
  <c r="E644" i="4"/>
  <c r="E418" i="4"/>
  <c r="E867" i="4"/>
  <c r="E642" i="4"/>
  <c r="E416" i="4"/>
  <c r="E865" i="4"/>
  <c r="E640" i="4"/>
  <c r="E414" i="4"/>
  <c r="E863" i="4"/>
  <c r="E638" i="4"/>
  <c r="E412" i="4"/>
  <c r="E861" i="4"/>
  <c r="E636" i="4"/>
  <c r="E410" i="4"/>
  <c r="E859" i="4"/>
  <c r="E634" i="4"/>
  <c r="E408" i="4"/>
  <c r="E857" i="4"/>
  <c r="E632" i="4"/>
  <c r="E406" i="4"/>
  <c r="E855" i="4"/>
  <c r="E630" i="4"/>
  <c r="E404" i="4"/>
  <c r="E853" i="4"/>
  <c r="E628" i="4"/>
  <c r="E402" i="4"/>
  <c r="E851" i="4"/>
  <c r="E626" i="4"/>
  <c r="E400" i="4"/>
  <c r="E849" i="4"/>
  <c r="E624" i="4"/>
  <c r="E398" i="4"/>
  <c r="E847" i="4"/>
  <c r="E622" i="4"/>
  <c r="E396" i="4"/>
  <c r="E845" i="4"/>
  <c r="E620" i="4"/>
  <c r="E394" i="4"/>
  <c r="E843" i="4"/>
  <c r="E618" i="4"/>
  <c r="E392" i="4"/>
  <c r="E841" i="4"/>
  <c r="E616" i="4"/>
  <c r="E390" i="4"/>
  <c r="E839" i="4"/>
  <c r="E614" i="4"/>
  <c r="E388" i="4"/>
  <c r="E837" i="4"/>
  <c r="E612" i="4"/>
  <c r="E386" i="4"/>
  <c r="E835" i="4"/>
  <c r="E610" i="4"/>
  <c r="E384" i="4"/>
  <c r="E833" i="4"/>
  <c r="E608" i="4"/>
  <c r="E382" i="4"/>
  <c r="E831" i="4"/>
  <c r="E606" i="4"/>
  <c r="E380" i="4"/>
  <c r="E897" i="4"/>
  <c r="E672" i="4"/>
  <c r="E446" i="4"/>
  <c r="F898" i="4"/>
  <c r="F673" i="4"/>
  <c r="F447" i="4"/>
  <c r="C1269" i="4"/>
  <c r="C1344" i="4"/>
  <c r="C1419" i="4"/>
  <c r="C1265" i="4"/>
  <c r="C1415" i="4"/>
  <c r="C1340" i="4"/>
  <c r="C1261" i="4"/>
  <c r="C1336" i="4"/>
  <c r="C1411" i="4"/>
  <c r="C1257" i="4"/>
  <c r="C1407" i="4"/>
  <c r="C1332" i="4"/>
  <c r="C1253" i="4"/>
  <c r="C1328" i="4"/>
  <c r="C1403" i="4"/>
  <c r="C1249" i="4"/>
  <c r="C1399" i="4"/>
  <c r="C1324" i="4"/>
  <c r="C1245" i="4"/>
  <c r="C1320" i="4"/>
  <c r="C1395" i="4"/>
  <c r="C1241" i="4"/>
  <c r="C1391" i="4"/>
  <c r="C1316" i="4"/>
  <c r="C1237" i="4"/>
  <c r="C1312" i="4"/>
  <c r="C1387" i="4"/>
  <c r="C1233" i="4"/>
  <c r="C1383" i="4"/>
  <c r="C1308" i="4"/>
  <c r="C1229" i="4"/>
  <c r="C1304" i="4"/>
  <c r="C1379" i="4"/>
  <c r="C1225" i="4"/>
  <c r="C1375" i="4"/>
  <c r="C1300" i="4"/>
  <c r="C1221" i="4"/>
  <c r="C1296" i="4"/>
  <c r="C1371" i="4"/>
  <c r="C1217" i="4"/>
  <c r="C1367" i="4"/>
  <c r="C1292" i="4"/>
  <c r="C1213" i="4"/>
  <c r="C1288" i="4"/>
  <c r="C1363" i="4"/>
  <c r="C1209" i="4"/>
  <c r="C1359" i="4"/>
  <c r="C1284" i="4"/>
  <c r="C1205" i="4"/>
  <c r="C1280" i="4"/>
  <c r="C1355" i="4"/>
  <c r="E755" i="4"/>
  <c r="E530" i="4"/>
  <c r="E229" i="4"/>
  <c r="D820" i="4"/>
  <c r="D595" i="4"/>
  <c r="D294" i="4"/>
  <c r="D818" i="4"/>
  <c r="D593" i="4"/>
  <c r="D292" i="4"/>
  <c r="D816" i="4"/>
  <c r="D591" i="4"/>
  <c r="D290" i="4"/>
  <c r="D814" i="4"/>
  <c r="D589" i="4"/>
  <c r="D288" i="4"/>
  <c r="D812" i="4"/>
  <c r="D587" i="4"/>
  <c r="D286" i="4"/>
  <c r="D810" i="4"/>
  <c r="D585" i="4"/>
  <c r="D284" i="4"/>
  <c r="D808" i="4"/>
  <c r="D583" i="4"/>
  <c r="D282" i="4"/>
  <c r="D806" i="4"/>
  <c r="D581" i="4"/>
  <c r="D280" i="4"/>
  <c r="D804" i="4"/>
  <c r="D579" i="4"/>
  <c r="D278" i="4"/>
  <c r="D802" i="4"/>
  <c r="D577" i="4"/>
  <c r="D276" i="4"/>
  <c r="D800" i="4"/>
  <c r="D575" i="4"/>
  <c r="D274" i="4"/>
  <c r="D798" i="4"/>
  <c r="D573" i="4"/>
  <c r="D272" i="4"/>
  <c r="D796" i="4"/>
  <c r="D571" i="4"/>
  <c r="D270" i="4"/>
  <c r="D794" i="4"/>
  <c r="D569" i="4"/>
  <c r="D268" i="4"/>
  <c r="D792" i="4"/>
  <c r="D567" i="4"/>
  <c r="D266" i="4"/>
  <c r="D790" i="4"/>
  <c r="D565" i="4"/>
  <c r="D264" i="4"/>
  <c r="D788" i="4"/>
  <c r="D563" i="4"/>
  <c r="D262" i="4"/>
  <c r="D786" i="4"/>
  <c r="D561" i="4"/>
  <c r="D260" i="4"/>
  <c r="D784" i="4"/>
  <c r="D559" i="4"/>
  <c r="D258" i="4"/>
  <c r="D782" i="4"/>
  <c r="D557" i="4"/>
  <c r="D256" i="4"/>
  <c r="D780" i="4"/>
  <c r="D555" i="4"/>
  <c r="D254" i="4"/>
  <c r="D778" i="4"/>
  <c r="D553" i="4"/>
  <c r="D252" i="4"/>
  <c r="D776" i="4"/>
  <c r="D551" i="4"/>
  <c r="D250" i="4"/>
  <c r="D774" i="4"/>
  <c r="D549" i="4"/>
  <c r="D248" i="4"/>
  <c r="D772" i="4"/>
  <c r="D547" i="4"/>
  <c r="D246" i="4"/>
  <c r="D545" i="4"/>
  <c r="D770" i="4"/>
  <c r="D244" i="4"/>
  <c r="D543" i="4"/>
  <c r="D768" i="4"/>
  <c r="D242" i="4"/>
  <c r="D541" i="4"/>
  <c r="D766" i="4"/>
  <c r="D240" i="4"/>
  <c r="D539" i="4"/>
  <c r="D764" i="4"/>
  <c r="D238" i="4"/>
  <c r="D537" i="4"/>
  <c r="D762" i="4"/>
  <c r="D236" i="4"/>
  <c r="D535" i="4"/>
  <c r="D760" i="4"/>
  <c r="D234" i="4"/>
  <c r="D533" i="4"/>
  <c r="D758" i="4"/>
  <c r="D232" i="4"/>
  <c r="D756" i="4"/>
  <c r="D531" i="4"/>
  <c r="D230" i="4"/>
  <c r="D823" i="4"/>
  <c r="D598" i="4"/>
  <c r="D297" i="4"/>
  <c r="D895" i="4"/>
  <c r="D670" i="4"/>
  <c r="D444" i="4"/>
  <c r="D893" i="4"/>
  <c r="D668" i="4"/>
  <c r="D442" i="4"/>
  <c r="D891" i="4"/>
  <c r="D666" i="4"/>
  <c r="D440" i="4"/>
  <c r="D889" i="4"/>
  <c r="D664" i="4"/>
  <c r="D438" i="4"/>
  <c r="D887" i="4"/>
  <c r="D662" i="4"/>
  <c r="D436" i="4"/>
  <c r="D885" i="4"/>
  <c r="D660" i="4"/>
  <c r="D434" i="4"/>
  <c r="D883" i="4"/>
  <c r="D658" i="4"/>
  <c r="D432" i="4"/>
  <c r="D881" i="4"/>
  <c r="D656" i="4"/>
  <c r="D430" i="4"/>
  <c r="D879" i="4"/>
  <c r="D654" i="4"/>
  <c r="D428" i="4"/>
  <c r="D877" i="4"/>
  <c r="D652" i="4"/>
  <c r="D426" i="4"/>
  <c r="D875" i="4"/>
  <c r="D650" i="4"/>
  <c r="D424" i="4"/>
  <c r="D873" i="4"/>
  <c r="D648" i="4"/>
  <c r="D422" i="4"/>
  <c r="D871" i="4"/>
  <c r="D646" i="4"/>
  <c r="D420" i="4"/>
  <c r="D869" i="4"/>
  <c r="D644" i="4"/>
  <c r="D418" i="4"/>
  <c r="D867" i="4"/>
  <c r="D642" i="4"/>
  <c r="D416" i="4"/>
  <c r="D865" i="4"/>
  <c r="D640" i="4"/>
  <c r="D414" i="4"/>
  <c r="D863" i="4"/>
  <c r="D638" i="4"/>
  <c r="D412" i="4"/>
  <c r="D861" i="4"/>
  <c r="D636" i="4"/>
  <c r="D410" i="4"/>
  <c r="D859" i="4"/>
  <c r="D634" i="4"/>
  <c r="D408" i="4"/>
  <c r="D857" i="4"/>
  <c r="D632" i="4"/>
  <c r="D406" i="4"/>
  <c r="D855" i="4"/>
  <c r="D630" i="4"/>
  <c r="D404" i="4"/>
  <c r="D853" i="4"/>
  <c r="D628" i="4"/>
  <c r="D402" i="4"/>
  <c r="D851" i="4"/>
  <c r="D626" i="4"/>
  <c r="D400" i="4"/>
  <c r="D849" i="4"/>
  <c r="D624" i="4"/>
  <c r="D398" i="4"/>
  <c r="D847" i="4"/>
  <c r="D622" i="4"/>
  <c r="D396" i="4"/>
  <c r="D845" i="4"/>
  <c r="D620" i="4"/>
  <c r="D394" i="4"/>
  <c r="D843" i="4"/>
  <c r="D618" i="4"/>
  <c r="D392" i="4"/>
  <c r="D841" i="4"/>
  <c r="D616" i="4"/>
  <c r="D390" i="4"/>
  <c r="D839" i="4"/>
  <c r="D614" i="4"/>
  <c r="D388" i="4"/>
  <c r="D837" i="4"/>
  <c r="D612" i="4"/>
  <c r="D386" i="4"/>
  <c r="D835" i="4"/>
  <c r="D610" i="4"/>
  <c r="D384" i="4"/>
  <c r="D833" i="4"/>
  <c r="D608" i="4"/>
  <c r="D382" i="4"/>
  <c r="D831" i="4"/>
  <c r="D606" i="4"/>
  <c r="D380" i="4"/>
  <c r="D897" i="4"/>
  <c r="D672" i="4"/>
  <c r="D446" i="4"/>
  <c r="E898" i="4"/>
  <c r="E447" i="4"/>
  <c r="E673" i="4"/>
  <c r="D1343" i="4"/>
  <c r="D1418" i="4"/>
  <c r="D1268" i="4"/>
  <c r="D1339" i="4"/>
  <c r="D1264" i="4"/>
  <c r="D1414" i="4"/>
  <c r="D1335" i="4"/>
  <c r="D1410" i="4"/>
  <c r="D1260" i="4"/>
  <c r="D1331" i="4"/>
  <c r="D1406" i="4"/>
  <c r="D1256" i="4"/>
  <c r="D1327" i="4"/>
  <c r="D1402" i="4"/>
  <c r="D1252" i="4"/>
  <c r="D1323" i="4"/>
  <c r="D1248" i="4"/>
  <c r="D1398" i="4"/>
  <c r="D1319" i="4"/>
  <c r="D1394" i="4"/>
  <c r="D1244" i="4"/>
  <c r="D1315" i="4"/>
  <c r="D1390" i="4"/>
  <c r="D1240" i="4"/>
  <c r="D1311" i="4"/>
  <c r="D1386" i="4"/>
  <c r="D1236" i="4"/>
  <c r="D1307" i="4"/>
  <c r="D1382" i="4"/>
  <c r="D1232" i="4"/>
  <c r="D1303" i="4"/>
  <c r="D1378" i="4"/>
  <c r="D1228" i="4"/>
  <c r="D1299" i="4"/>
  <c r="D1374" i="4"/>
  <c r="D1224" i="4"/>
  <c r="D1295" i="4"/>
  <c r="D1370" i="4"/>
  <c r="D1220" i="4"/>
  <c r="D1291" i="4"/>
  <c r="D1366" i="4"/>
  <c r="D1216" i="4"/>
  <c r="D1287" i="4"/>
  <c r="D1362" i="4"/>
  <c r="D1212" i="4"/>
  <c r="D1283" i="4"/>
  <c r="D1358" i="4"/>
  <c r="D1208" i="4"/>
  <c r="D1279" i="4"/>
  <c r="D1354" i="4"/>
  <c r="D1204" i="4"/>
  <c r="D755" i="4"/>
  <c r="D530" i="4"/>
  <c r="D229" i="4"/>
  <c r="C820" i="4"/>
  <c r="C595" i="4"/>
  <c r="C294" i="4"/>
  <c r="C818" i="4"/>
  <c r="C593" i="4"/>
  <c r="C292" i="4"/>
  <c r="C816" i="4"/>
  <c r="C591" i="4"/>
  <c r="C290" i="4"/>
  <c r="C814" i="4"/>
  <c r="C589" i="4"/>
  <c r="C288" i="4"/>
  <c r="C812" i="4"/>
  <c r="C587" i="4"/>
  <c r="C286" i="4"/>
  <c r="C810" i="4"/>
  <c r="C585" i="4"/>
  <c r="C284" i="4"/>
  <c r="C808" i="4"/>
  <c r="C583" i="4"/>
  <c r="C282" i="4"/>
  <c r="C806" i="4"/>
  <c r="C581" i="4"/>
  <c r="C280" i="4"/>
  <c r="C804" i="4"/>
  <c r="C579" i="4"/>
  <c r="C278" i="4"/>
  <c r="C802" i="4"/>
  <c r="C577" i="4"/>
  <c r="C276" i="4"/>
  <c r="C800" i="4"/>
  <c r="C575" i="4"/>
  <c r="C274" i="4"/>
  <c r="C798" i="4"/>
  <c r="C573" i="4"/>
  <c r="C272" i="4"/>
  <c r="C796" i="4"/>
  <c r="C571" i="4"/>
  <c r="C270" i="4"/>
  <c r="C794" i="4"/>
  <c r="C569" i="4"/>
  <c r="C268" i="4"/>
  <c r="C792" i="4"/>
  <c r="C567" i="4"/>
  <c r="C266" i="4"/>
  <c r="C790" i="4"/>
  <c r="C565" i="4"/>
  <c r="C264" i="4"/>
  <c r="C788" i="4"/>
  <c r="C563" i="4"/>
  <c r="C262" i="4"/>
  <c r="C786" i="4"/>
  <c r="C561" i="4"/>
  <c r="C260" i="4"/>
  <c r="C784" i="4"/>
  <c r="C559" i="4"/>
  <c r="C258" i="4"/>
  <c r="C782" i="4"/>
  <c r="C557" i="4"/>
  <c r="C256" i="4"/>
  <c r="C780" i="4"/>
  <c r="C555" i="4"/>
  <c r="C254" i="4"/>
  <c r="C778" i="4"/>
  <c r="C553" i="4"/>
  <c r="C252" i="4"/>
  <c r="C776" i="4"/>
  <c r="C551" i="4"/>
  <c r="C250" i="4"/>
  <c r="C774" i="4"/>
  <c r="C549" i="4"/>
  <c r="C248" i="4"/>
  <c r="C772" i="4"/>
  <c r="C547" i="4"/>
  <c r="C246" i="4"/>
  <c r="C770" i="4"/>
  <c r="C545" i="4"/>
  <c r="C244" i="4"/>
  <c r="C768" i="4"/>
  <c r="C543" i="4"/>
  <c r="C242" i="4"/>
  <c r="C766" i="4"/>
  <c r="C541" i="4"/>
  <c r="C240" i="4"/>
  <c r="C764" i="4"/>
  <c r="C539" i="4"/>
  <c r="C238" i="4"/>
  <c r="C762" i="4"/>
  <c r="C537" i="4"/>
  <c r="C236" i="4"/>
  <c r="C760" i="4"/>
  <c r="C535" i="4"/>
  <c r="C234" i="4"/>
  <c r="C758" i="4"/>
  <c r="C533" i="4"/>
  <c r="C232" i="4"/>
  <c r="C756" i="4"/>
  <c r="C531" i="4"/>
  <c r="C230" i="4"/>
  <c r="F824" i="4"/>
  <c r="F599" i="4"/>
  <c r="F298" i="4"/>
  <c r="C895" i="4"/>
  <c r="C670" i="4"/>
  <c r="C444" i="4"/>
  <c r="C893" i="4"/>
  <c r="C668" i="4"/>
  <c r="C442" i="4"/>
  <c r="C891" i="4"/>
  <c r="C666" i="4"/>
  <c r="C440" i="4"/>
  <c r="C889" i="4"/>
  <c r="C664" i="4"/>
  <c r="C438" i="4"/>
  <c r="C887" i="4"/>
  <c r="C662" i="4"/>
  <c r="C436" i="4"/>
  <c r="C885" i="4"/>
  <c r="C660" i="4"/>
  <c r="C434" i="4"/>
  <c r="C883" i="4"/>
  <c r="C658" i="4"/>
  <c r="C432" i="4"/>
  <c r="C881" i="4"/>
  <c r="C656" i="4"/>
  <c r="C430" i="4"/>
  <c r="C879" i="4"/>
  <c r="C654" i="4"/>
  <c r="C428" i="4"/>
  <c r="C877" i="4"/>
  <c r="C652" i="4"/>
  <c r="C426" i="4"/>
  <c r="C875" i="4"/>
  <c r="C424" i="4"/>
  <c r="C650" i="4"/>
  <c r="C873" i="4"/>
  <c r="C648" i="4"/>
  <c r="C422" i="4"/>
  <c r="C871" i="4"/>
  <c r="C420" i="4"/>
  <c r="C646" i="4"/>
  <c r="C869" i="4"/>
  <c r="C644" i="4"/>
  <c r="C418" i="4"/>
  <c r="C867" i="4"/>
  <c r="C416" i="4"/>
  <c r="C642" i="4"/>
  <c r="C865" i="4"/>
  <c r="C640" i="4"/>
  <c r="C414" i="4"/>
  <c r="C863" i="4"/>
  <c r="C412" i="4"/>
  <c r="C638" i="4"/>
  <c r="C861" i="4"/>
  <c r="C636" i="4"/>
  <c r="C410" i="4"/>
  <c r="C859" i="4"/>
  <c r="C408" i="4"/>
  <c r="C634" i="4"/>
  <c r="C857" i="4"/>
  <c r="C632" i="4"/>
  <c r="C406" i="4"/>
  <c r="C855" i="4"/>
  <c r="C404" i="4"/>
  <c r="C630" i="4"/>
  <c r="C853" i="4"/>
  <c r="C628" i="4"/>
  <c r="C402" i="4"/>
  <c r="C851" i="4"/>
  <c r="C400" i="4"/>
  <c r="C626" i="4"/>
  <c r="C849" i="4"/>
  <c r="C624" i="4"/>
  <c r="C398" i="4"/>
  <c r="C847" i="4"/>
  <c r="C396" i="4"/>
  <c r="C622" i="4"/>
  <c r="C845" i="4"/>
  <c r="C620" i="4"/>
  <c r="C394" i="4"/>
  <c r="C843" i="4"/>
  <c r="C392" i="4"/>
  <c r="C618" i="4"/>
  <c r="C841" i="4"/>
  <c r="C616" i="4"/>
  <c r="C390" i="4"/>
  <c r="C839" i="4"/>
  <c r="C388" i="4"/>
  <c r="C614" i="4"/>
  <c r="C837" i="4"/>
  <c r="C612" i="4"/>
  <c r="C386" i="4"/>
  <c r="C835" i="4"/>
  <c r="C384" i="4"/>
  <c r="C610" i="4"/>
  <c r="C833" i="4"/>
  <c r="C608" i="4"/>
  <c r="C382" i="4"/>
  <c r="C831" i="4"/>
  <c r="C606" i="4"/>
  <c r="C380" i="4"/>
  <c r="F899" i="4"/>
  <c r="F674" i="4"/>
  <c r="F448" i="4"/>
  <c r="F897" i="4"/>
  <c r="F672" i="4"/>
  <c r="F446" i="4"/>
  <c r="C1343" i="4"/>
  <c r="C1418" i="4"/>
  <c r="C1268" i="4"/>
  <c r="C1339" i="4"/>
  <c r="C1264" i="4"/>
  <c r="C1414" i="4"/>
  <c r="C1335" i="4"/>
  <c r="C1410" i="4"/>
  <c r="C1260" i="4"/>
  <c r="C1331" i="4"/>
  <c r="C1406" i="4"/>
  <c r="C1256" i="4"/>
  <c r="C1327" i="4"/>
  <c r="C1402" i="4"/>
  <c r="C1252" i="4"/>
  <c r="C1323" i="4"/>
  <c r="C1248" i="4"/>
  <c r="C1398" i="4"/>
  <c r="C1319" i="4"/>
  <c r="C1394" i="4"/>
  <c r="C1244" i="4"/>
  <c r="C1315" i="4"/>
  <c r="C1390" i="4"/>
  <c r="C1240" i="4"/>
  <c r="C1311" i="4"/>
  <c r="C1386" i="4"/>
  <c r="C1236" i="4"/>
  <c r="C1307" i="4"/>
  <c r="C1382" i="4"/>
  <c r="C1232" i="4"/>
  <c r="C1303" i="4"/>
  <c r="C1378" i="4"/>
  <c r="C1228" i="4"/>
  <c r="C1299" i="4"/>
  <c r="C1374" i="4"/>
  <c r="C1224" i="4"/>
  <c r="C1295" i="4"/>
  <c r="C1370" i="4"/>
  <c r="C1220" i="4"/>
  <c r="C1291" i="4"/>
  <c r="C1366" i="4"/>
  <c r="C1216" i="4"/>
  <c r="C1287" i="4"/>
  <c r="C1362" i="4"/>
  <c r="C1212" i="4"/>
  <c r="C1283" i="4"/>
  <c r="C1358" i="4"/>
  <c r="C1208" i="4"/>
  <c r="C1279" i="4"/>
  <c r="C1354" i="4"/>
  <c r="C1204" i="4"/>
  <c r="F821" i="4"/>
  <c r="F596" i="4"/>
  <c r="F295" i="4"/>
  <c r="F819" i="4"/>
  <c r="F594" i="4"/>
  <c r="F293" i="4"/>
  <c r="F817" i="4"/>
  <c r="F592" i="4"/>
  <c r="F291" i="4"/>
  <c r="F815" i="4"/>
  <c r="F590" i="4"/>
  <c r="F289" i="4"/>
  <c r="F813" i="4"/>
  <c r="F588" i="4"/>
  <c r="F287" i="4"/>
  <c r="F811" i="4"/>
  <c r="F586" i="4"/>
  <c r="F285" i="4"/>
  <c r="F809" i="4"/>
  <c r="F584" i="4"/>
  <c r="F283" i="4"/>
  <c r="F807" i="4"/>
  <c r="F582" i="4"/>
  <c r="F281" i="4"/>
  <c r="F805" i="4"/>
  <c r="F580" i="4"/>
  <c r="F279" i="4"/>
  <c r="F803" i="4"/>
  <c r="F578" i="4"/>
  <c r="F277" i="4"/>
  <c r="F801" i="4"/>
  <c r="F576" i="4"/>
  <c r="F275" i="4"/>
  <c r="F799" i="4"/>
  <c r="F574" i="4"/>
  <c r="F273" i="4"/>
  <c r="F797" i="4"/>
  <c r="F572" i="4"/>
  <c r="F271" i="4"/>
  <c r="F795" i="4"/>
  <c r="F570" i="4"/>
  <c r="F269" i="4"/>
  <c r="F793" i="4"/>
  <c r="F568" i="4"/>
  <c r="F267" i="4"/>
  <c r="F791" i="4"/>
  <c r="F566" i="4"/>
  <c r="F265" i="4"/>
  <c r="F789" i="4"/>
  <c r="F564" i="4"/>
  <c r="F263" i="4"/>
  <c r="F787" i="4"/>
  <c r="F562" i="4"/>
  <c r="F261" i="4"/>
  <c r="F785" i="4"/>
  <c r="F560" i="4"/>
  <c r="F259" i="4"/>
  <c r="F783" i="4"/>
  <c r="F558" i="4"/>
  <c r="F257" i="4"/>
  <c r="F781" i="4"/>
  <c r="F556" i="4"/>
  <c r="F255" i="4"/>
  <c r="F779" i="4"/>
  <c r="F554" i="4"/>
  <c r="F253" i="4"/>
  <c r="F777" i="4"/>
  <c r="F552" i="4"/>
  <c r="F251" i="4"/>
  <c r="F775" i="4"/>
  <c r="F550" i="4"/>
  <c r="F249" i="4"/>
  <c r="F773" i="4"/>
  <c r="F548" i="4"/>
  <c r="F247" i="4"/>
  <c r="F771" i="4"/>
  <c r="F546" i="4"/>
  <c r="F245" i="4"/>
  <c r="F769" i="4"/>
  <c r="F544" i="4"/>
  <c r="F243" i="4"/>
  <c r="F767" i="4"/>
  <c r="F542" i="4"/>
  <c r="F241" i="4"/>
  <c r="F765" i="4"/>
  <c r="F540" i="4"/>
  <c r="F239" i="4"/>
  <c r="F763" i="4"/>
  <c r="F538" i="4"/>
  <c r="F237" i="4"/>
  <c r="F761" i="4"/>
  <c r="F536" i="4"/>
  <c r="F235" i="4"/>
  <c r="F759" i="4"/>
  <c r="F534" i="4"/>
  <c r="F233" i="4"/>
  <c r="F757" i="4"/>
  <c r="F532" i="4"/>
  <c r="F231" i="4"/>
  <c r="C822" i="4"/>
  <c r="C597" i="4"/>
  <c r="C296" i="4"/>
  <c r="E824" i="4"/>
  <c r="E599" i="4"/>
  <c r="E298" i="4"/>
  <c r="C830" i="4"/>
  <c r="C605" i="4"/>
  <c r="C379" i="4"/>
  <c r="F894" i="4"/>
  <c r="F669" i="4"/>
  <c r="F443" i="4"/>
  <c r="F892" i="4"/>
  <c r="F667" i="4"/>
  <c r="F441" i="4"/>
  <c r="F890" i="4"/>
  <c r="F665" i="4"/>
  <c r="F439" i="4"/>
  <c r="F888" i="4"/>
  <c r="F663" i="4"/>
  <c r="F437" i="4"/>
  <c r="F886" i="4"/>
  <c r="F661" i="4"/>
  <c r="F435" i="4"/>
  <c r="F884" i="4"/>
  <c r="F659" i="4"/>
  <c r="F433" i="4"/>
  <c r="F882" i="4"/>
  <c r="F657" i="4"/>
  <c r="F431" i="4"/>
  <c r="F880" i="4"/>
  <c r="F655" i="4"/>
  <c r="F429" i="4"/>
  <c r="F878" i="4"/>
  <c r="F653" i="4"/>
  <c r="F427" i="4"/>
  <c r="F876" i="4"/>
  <c r="F651" i="4"/>
  <c r="F425" i="4"/>
  <c r="F874" i="4"/>
  <c r="F423" i="4"/>
  <c r="F649" i="4"/>
  <c r="F872" i="4"/>
  <c r="F647" i="4"/>
  <c r="F421" i="4"/>
  <c r="F870" i="4"/>
  <c r="F419" i="4"/>
  <c r="F645" i="4"/>
  <c r="F868" i="4"/>
  <c r="F643" i="4"/>
  <c r="F417" i="4"/>
  <c r="F866" i="4"/>
  <c r="F415" i="4"/>
  <c r="F641" i="4"/>
  <c r="F864" i="4"/>
  <c r="F639" i="4"/>
  <c r="F413" i="4"/>
  <c r="F862" i="4"/>
  <c r="F411" i="4"/>
  <c r="F637" i="4"/>
  <c r="F860" i="4"/>
  <c r="F635" i="4"/>
  <c r="F409" i="4"/>
  <c r="F858" i="4"/>
  <c r="F407" i="4"/>
  <c r="F633" i="4"/>
  <c r="F856" i="4"/>
  <c r="F631" i="4"/>
  <c r="F405" i="4"/>
  <c r="F854" i="4"/>
  <c r="F403" i="4"/>
  <c r="F629" i="4"/>
  <c r="F852" i="4"/>
  <c r="F627" i="4"/>
  <c r="F401" i="4"/>
  <c r="F850" i="4"/>
  <c r="F399" i="4"/>
  <c r="F625" i="4"/>
  <c r="F848" i="4"/>
  <c r="F623" i="4"/>
  <c r="F397" i="4"/>
  <c r="F846" i="4"/>
  <c r="F395" i="4"/>
  <c r="F621" i="4"/>
  <c r="F844" i="4"/>
  <c r="F619" i="4"/>
  <c r="F393" i="4"/>
  <c r="F842" i="4"/>
  <c r="F391" i="4"/>
  <c r="F617" i="4"/>
  <c r="F840" i="4"/>
  <c r="F615" i="4"/>
  <c r="F389" i="4"/>
  <c r="F838" i="4"/>
  <c r="F387" i="4"/>
  <c r="F613" i="4"/>
  <c r="F836" i="4"/>
  <c r="F611" i="4"/>
  <c r="F385" i="4"/>
  <c r="F834" i="4"/>
  <c r="F383" i="4"/>
  <c r="F609" i="4"/>
  <c r="F832" i="4"/>
  <c r="F607" i="4"/>
  <c r="F381" i="4"/>
  <c r="F896" i="4"/>
  <c r="F671" i="4"/>
  <c r="F445" i="4"/>
  <c r="E899" i="4"/>
  <c r="E674" i="4"/>
  <c r="E448" i="4"/>
  <c r="D1342" i="4"/>
  <c r="D1417" i="4"/>
  <c r="D1267" i="4"/>
  <c r="D1413" i="4"/>
  <c r="D1338" i="4"/>
  <c r="D1263" i="4"/>
  <c r="D1334" i="4"/>
  <c r="D1409" i="4"/>
  <c r="D1259" i="4"/>
  <c r="D1405" i="4"/>
  <c r="D1330" i="4"/>
  <c r="D1255" i="4"/>
  <c r="D1326" i="4"/>
  <c r="D1401" i="4"/>
  <c r="D1251" i="4"/>
  <c r="D1397" i="4"/>
  <c r="D1322" i="4"/>
  <c r="D1247" i="4"/>
  <c r="D1393" i="4"/>
  <c r="D1318" i="4"/>
  <c r="D1243" i="4"/>
  <c r="D1389" i="4"/>
  <c r="D1314" i="4"/>
  <c r="D1239" i="4"/>
  <c r="D1385" i="4"/>
  <c r="D1310" i="4"/>
  <c r="D1235" i="4"/>
  <c r="D1381" i="4"/>
  <c r="D1306" i="4"/>
  <c r="D1231" i="4"/>
  <c r="D1377" i="4"/>
  <c r="D1302" i="4"/>
  <c r="D1227" i="4"/>
  <c r="D1373" i="4"/>
  <c r="D1298" i="4"/>
  <c r="D1223" i="4"/>
  <c r="D1369" i="4"/>
  <c r="D1294" i="4"/>
  <c r="D1219" i="4"/>
  <c r="D1365" i="4"/>
  <c r="D1290" i="4"/>
  <c r="D1215" i="4"/>
  <c r="D1361" i="4"/>
  <c r="D1286" i="4"/>
  <c r="D1211" i="4"/>
  <c r="D1357" i="4"/>
  <c r="D1282" i="4"/>
  <c r="D1207" i="4"/>
  <c r="E821" i="4"/>
  <c r="E596" i="4"/>
  <c r="E295" i="4"/>
  <c r="E819" i="4"/>
  <c r="E594" i="4"/>
  <c r="E293" i="4"/>
  <c r="E817" i="4"/>
  <c r="E592" i="4"/>
  <c r="E291" i="4"/>
  <c r="E815" i="4"/>
  <c r="E590" i="4"/>
  <c r="E289" i="4"/>
  <c r="E813" i="4"/>
  <c r="E588" i="4"/>
  <c r="E287" i="4"/>
  <c r="E811" i="4"/>
  <c r="E285" i="4"/>
  <c r="E586" i="4"/>
  <c r="E809" i="4"/>
  <c r="E283" i="4"/>
  <c r="E584" i="4"/>
  <c r="E807" i="4"/>
  <c r="E281" i="4"/>
  <c r="E582" i="4"/>
  <c r="E805" i="4"/>
  <c r="E279" i="4"/>
  <c r="E580" i="4"/>
  <c r="E803" i="4"/>
  <c r="E277" i="4"/>
  <c r="E578" i="4"/>
  <c r="E801" i="4"/>
  <c r="E275" i="4"/>
  <c r="E576" i="4"/>
  <c r="E799" i="4"/>
  <c r="E273" i="4"/>
  <c r="E574" i="4"/>
  <c r="E797" i="4"/>
  <c r="E271" i="4"/>
  <c r="E572" i="4"/>
  <c r="E795" i="4"/>
  <c r="E269" i="4"/>
  <c r="E570" i="4"/>
  <c r="E793" i="4"/>
  <c r="E267" i="4"/>
  <c r="E568" i="4"/>
  <c r="E791" i="4"/>
  <c r="E265" i="4"/>
  <c r="E566" i="4"/>
  <c r="E789" i="4"/>
  <c r="E263" i="4"/>
  <c r="E564" i="4"/>
  <c r="E787" i="4"/>
  <c r="E261" i="4"/>
  <c r="E562" i="4"/>
  <c r="E785" i="4"/>
  <c r="E259" i="4"/>
  <c r="E560" i="4"/>
  <c r="E783" i="4"/>
  <c r="E257" i="4"/>
  <c r="E558" i="4"/>
  <c r="E781" i="4"/>
  <c r="E255" i="4"/>
  <c r="E556" i="4"/>
  <c r="E779" i="4"/>
  <c r="E253" i="4"/>
  <c r="E554" i="4"/>
  <c r="E777" i="4"/>
  <c r="E251" i="4"/>
  <c r="E552" i="4"/>
  <c r="E775" i="4"/>
  <c r="E249" i="4"/>
  <c r="E550" i="4"/>
  <c r="E773" i="4"/>
  <c r="E247" i="4"/>
  <c r="E548" i="4"/>
  <c r="E771" i="4"/>
  <c r="E245" i="4"/>
  <c r="E546" i="4"/>
  <c r="E769" i="4"/>
  <c r="E243" i="4"/>
  <c r="E544" i="4"/>
  <c r="E767" i="4"/>
  <c r="E241" i="4"/>
  <c r="E542" i="4"/>
  <c r="E765" i="4"/>
  <c r="E540" i="4"/>
  <c r="E239" i="4"/>
  <c r="E763" i="4"/>
  <c r="E237" i="4"/>
  <c r="E538" i="4"/>
  <c r="E761" i="4"/>
  <c r="E235" i="4"/>
  <c r="E536" i="4"/>
  <c r="E759" i="4"/>
  <c r="E233" i="4"/>
  <c r="E534" i="4"/>
  <c r="E757" i="4"/>
  <c r="E532" i="4"/>
  <c r="E231" i="4"/>
  <c r="D822" i="4"/>
  <c r="D597" i="4"/>
  <c r="D296" i="4"/>
  <c r="C823" i="4"/>
  <c r="C598" i="4"/>
  <c r="C297" i="4"/>
  <c r="F830" i="4"/>
  <c r="F379" i="4"/>
  <c r="F605" i="4"/>
  <c r="E894" i="4"/>
  <c r="E669" i="4"/>
  <c r="E443" i="4"/>
  <c r="E892" i="4"/>
  <c r="E441" i="4"/>
  <c r="E667" i="4"/>
  <c r="E890" i="4"/>
  <c r="E439" i="4"/>
  <c r="E665" i="4"/>
  <c r="E888" i="4"/>
  <c r="E437" i="4"/>
  <c r="E663" i="4"/>
  <c r="E886" i="4"/>
  <c r="E661" i="4"/>
  <c r="E435" i="4"/>
  <c r="E884" i="4"/>
  <c r="E433" i="4"/>
  <c r="E659" i="4"/>
  <c r="E882" i="4"/>
  <c r="E431" i="4"/>
  <c r="E657" i="4"/>
  <c r="E880" i="4"/>
  <c r="E655" i="4"/>
  <c r="E429" i="4"/>
  <c r="E878" i="4"/>
  <c r="E427" i="4"/>
  <c r="E653" i="4"/>
  <c r="E876" i="4"/>
  <c r="E425" i="4"/>
  <c r="E651" i="4"/>
  <c r="E874" i="4"/>
  <c r="E423" i="4"/>
  <c r="E649" i="4"/>
  <c r="E872" i="4"/>
  <c r="E421" i="4"/>
  <c r="E647" i="4"/>
  <c r="E870" i="4"/>
  <c r="E419" i="4"/>
  <c r="E645" i="4"/>
  <c r="E868" i="4"/>
  <c r="E417" i="4"/>
  <c r="E643" i="4"/>
  <c r="E866" i="4"/>
  <c r="E415" i="4"/>
  <c r="E641" i="4"/>
  <c r="E864" i="4"/>
  <c r="E413" i="4"/>
  <c r="E639" i="4"/>
  <c r="E862" i="4"/>
  <c r="E411" i="4"/>
  <c r="E637" i="4"/>
  <c r="E860" i="4"/>
  <c r="E409" i="4"/>
  <c r="E635" i="4"/>
  <c r="E858" i="4"/>
  <c r="E407" i="4"/>
  <c r="E633" i="4"/>
  <c r="E856" i="4"/>
  <c r="E405" i="4"/>
  <c r="E631" i="4"/>
  <c r="E854" i="4"/>
  <c r="E403" i="4"/>
  <c r="E629" i="4"/>
  <c r="E852" i="4"/>
  <c r="E401" i="4"/>
  <c r="E627" i="4"/>
  <c r="E850" i="4"/>
  <c r="E399" i="4"/>
  <c r="E625" i="4"/>
  <c r="E848" i="4"/>
  <c r="E397" i="4"/>
  <c r="E623" i="4"/>
  <c r="E846" i="4"/>
  <c r="E395" i="4"/>
  <c r="E621" i="4"/>
  <c r="E844" i="4"/>
  <c r="E393" i="4"/>
  <c r="E619" i="4"/>
  <c r="E842" i="4"/>
  <c r="E391" i="4"/>
  <c r="E617" i="4"/>
  <c r="E840" i="4"/>
  <c r="E389" i="4"/>
  <c r="E615" i="4"/>
  <c r="E838" i="4"/>
  <c r="E387" i="4"/>
  <c r="E613" i="4"/>
  <c r="E836" i="4"/>
  <c r="E385" i="4"/>
  <c r="E611" i="4"/>
  <c r="E834" i="4"/>
  <c r="E383" i="4"/>
  <c r="E609" i="4"/>
  <c r="E832" i="4"/>
  <c r="E381" i="4"/>
  <c r="E607" i="4"/>
  <c r="E896" i="4"/>
  <c r="E445" i="4"/>
  <c r="E671" i="4"/>
  <c r="D899" i="4"/>
  <c r="D674" i="4"/>
  <c r="D448" i="4"/>
  <c r="C1417" i="4"/>
  <c r="C1342" i="4"/>
  <c r="C1267" i="4"/>
  <c r="C1338" i="4"/>
  <c r="C1263" i="4"/>
  <c r="C1413" i="4"/>
  <c r="C1409" i="4"/>
  <c r="C1334" i="4"/>
  <c r="C1259" i="4"/>
  <c r="C1330" i="4"/>
  <c r="C1405" i="4"/>
  <c r="C1255" i="4"/>
  <c r="C1401" i="4"/>
  <c r="C1326" i="4"/>
  <c r="C1251" i="4"/>
  <c r="C1322" i="4"/>
  <c r="C1247" i="4"/>
  <c r="C1397" i="4"/>
  <c r="C1393" i="4"/>
  <c r="C1318" i="4"/>
  <c r="C1243" i="4"/>
  <c r="C1314" i="4"/>
  <c r="C1239" i="4"/>
  <c r="C1389" i="4"/>
  <c r="C1385" i="4"/>
  <c r="C1310" i="4"/>
  <c r="C1235" i="4"/>
  <c r="C1306" i="4"/>
  <c r="C1231" i="4"/>
  <c r="C1381" i="4"/>
  <c r="C1377" i="4"/>
  <c r="C1302" i="4"/>
  <c r="C1227" i="4"/>
  <c r="C1298" i="4"/>
  <c r="C1223" i="4"/>
  <c r="C1373" i="4"/>
  <c r="C1369" i="4"/>
  <c r="C1294" i="4"/>
  <c r="C1219" i="4"/>
  <c r="C1290" i="4"/>
  <c r="C1215" i="4"/>
  <c r="C1365" i="4"/>
  <c r="C1361" i="4"/>
  <c r="C1286" i="4"/>
  <c r="C1211" i="4"/>
  <c r="C1282" i="4"/>
  <c r="C1207" i="4"/>
  <c r="C1357" i="4"/>
  <c r="D821" i="4"/>
  <c r="D596" i="4"/>
  <c r="D295" i="4"/>
  <c r="D819" i="4"/>
  <c r="D594" i="4"/>
  <c r="D293" i="4"/>
  <c r="D817" i="4"/>
  <c r="D592" i="4"/>
  <c r="D291" i="4"/>
  <c r="D815" i="4"/>
  <c r="D590" i="4"/>
  <c r="D289" i="4"/>
  <c r="D813" i="4"/>
  <c r="D588" i="4"/>
  <c r="D287" i="4"/>
  <c r="D811" i="4"/>
  <c r="D285" i="4"/>
  <c r="D586" i="4"/>
  <c r="D809" i="4"/>
  <c r="D283" i="4"/>
  <c r="D584" i="4"/>
  <c r="D807" i="4"/>
  <c r="D281" i="4"/>
  <c r="D582" i="4"/>
  <c r="D805" i="4"/>
  <c r="D279" i="4"/>
  <c r="D580" i="4"/>
  <c r="D803" i="4"/>
  <c r="D277" i="4"/>
  <c r="D578" i="4"/>
  <c r="D801" i="4"/>
  <c r="D275" i="4"/>
  <c r="D576" i="4"/>
  <c r="D799" i="4"/>
  <c r="D273" i="4"/>
  <c r="D574" i="4"/>
  <c r="D797" i="4"/>
  <c r="D271" i="4"/>
  <c r="D572" i="4"/>
  <c r="D795" i="4"/>
  <c r="D269" i="4"/>
  <c r="D570" i="4"/>
  <c r="D793" i="4"/>
  <c r="D267" i="4"/>
  <c r="D568" i="4"/>
  <c r="D791" i="4"/>
  <c r="D265" i="4"/>
  <c r="D566" i="4"/>
  <c r="D789" i="4"/>
  <c r="D263" i="4"/>
  <c r="D564" i="4"/>
  <c r="D787" i="4"/>
  <c r="D261" i="4"/>
  <c r="D562" i="4"/>
  <c r="D785" i="4"/>
  <c r="D259" i="4"/>
  <c r="D560" i="4"/>
  <c r="D783" i="4"/>
  <c r="D257" i="4"/>
  <c r="D558" i="4"/>
  <c r="D781" i="4"/>
  <c r="D255" i="4"/>
  <c r="D556" i="4"/>
  <c r="D779" i="4"/>
  <c r="D253" i="4"/>
  <c r="D554" i="4"/>
  <c r="D777" i="4"/>
  <c r="D251" i="4"/>
  <c r="D552" i="4"/>
  <c r="D775" i="4"/>
  <c r="D249" i="4"/>
  <c r="D550" i="4"/>
  <c r="D773" i="4"/>
  <c r="D247" i="4"/>
  <c r="D548" i="4"/>
  <c r="D771" i="4"/>
  <c r="D245" i="4"/>
  <c r="D546" i="4"/>
  <c r="D769" i="4"/>
  <c r="D243" i="4"/>
  <c r="D544" i="4"/>
  <c r="D767" i="4"/>
  <c r="D241" i="4"/>
  <c r="D542" i="4"/>
  <c r="D765" i="4"/>
  <c r="D540" i="4"/>
  <c r="D239" i="4"/>
  <c r="D763" i="4"/>
  <c r="D237" i="4"/>
  <c r="D538" i="4"/>
  <c r="D761" i="4"/>
  <c r="D235" i="4"/>
  <c r="D536" i="4"/>
  <c r="D759" i="4"/>
  <c r="D233" i="4"/>
  <c r="D534" i="4"/>
  <c r="D757" i="4"/>
  <c r="D532" i="4"/>
  <c r="D231" i="4"/>
  <c r="D824" i="4"/>
  <c r="D599" i="4"/>
  <c r="D298" i="4"/>
  <c r="F822" i="4"/>
  <c r="F597" i="4"/>
  <c r="F296" i="4"/>
  <c r="E830" i="4"/>
  <c r="E379" i="4"/>
  <c r="E605" i="4"/>
  <c r="D894" i="4"/>
  <c r="D669" i="4"/>
  <c r="D443" i="4"/>
  <c r="D892" i="4"/>
  <c r="D441" i="4"/>
  <c r="D667" i="4"/>
  <c r="D890" i="4"/>
  <c r="D439" i="4"/>
  <c r="D665" i="4"/>
  <c r="D888" i="4"/>
  <c r="D437" i="4"/>
  <c r="D663" i="4"/>
  <c r="D886" i="4"/>
  <c r="D661" i="4"/>
  <c r="D435" i="4"/>
  <c r="D884" i="4"/>
  <c r="D433" i="4"/>
  <c r="D659" i="4"/>
  <c r="D882" i="4"/>
  <c r="D431" i="4"/>
  <c r="D657" i="4"/>
  <c r="D880" i="4"/>
  <c r="D429" i="4"/>
  <c r="D655" i="4"/>
  <c r="D878" i="4"/>
  <c r="D427" i="4"/>
  <c r="D653" i="4"/>
  <c r="D876" i="4"/>
  <c r="D425" i="4"/>
  <c r="D651" i="4"/>
  <c r="D874" i="4"/>
  <c r="D423" i="4"/>
  <c r="D649" i="4"/>
  <c r="D872" i="4"/>
  <c r="D421" i="4"/>
  <c r="D647" i="4"/>
  <c r="D870" i="4"/>
  <c r="D419" i="4"/>
  <c r="D645" i="4"/>
  <c r="D868" i="4"/>
  <c r="D417" i="4"/>
  <c r="D643" i="4"/>
  <c r="D866" i="4"/>
  <c r="D415" i="4"/>
  <c r="D641" i="4"/>
  <c r="D864" i="4"/>
  <c r="D413" i="4"/>
  <c r="D639" i="4"/>
  <c r="D862" i="4"/>
  <c r="D411" i="4"/>
  <c r="D637" i="4"/>
  <c r="D860" i="4"/>
  <c r="D409" i="4"/>
  <c r="D635" i="4"/>
  <c r="D858" i="4"/>
  <c r="D407" i="4"/>
  <c r="D633" i="4"/>
  <c r="D856" i="4"/>
  <c r="D405" i="4"/>
  <c r="D631" i="4"/>
  <c r="D854" i="4"/>
  <c r="D403" i="4"/>
  <c r="D629" i="4"/>
  <c r="D852" i="4"/>
  <c r="D401" i="4"/>
  <c r="D627" i="4"/>
  <c r="D850" i="4"/>
  <c r="D399" i="4"/>
  <c r="D625" i="4"/>
  <c r="D848" i="4"/>
  <c r="D397" i="4"/>
  <c r="D623" i="4"/>
  <c r="D846" i="4"/>
  <c r="D395" i="4"/>
  <c r="D621" i="4"/>
  <c r="D844" i="4"/>
  <c r="D393" i="4"/>
  <c r="D619" i="4"/>
  <c r="D842" i="4"/>
  <c r="D391" i="4"/>
  <c r="D617" i="4"/>
  <c r="D840" i="4"/>
  <c r="D389" i="4"/>
  <c r="D615" i="4"/>
  <c r="D838" i="4"/>
  <c r="D387" i="4"/>
  <c r="D613" i="4"/>
  <c r="D836" i="4"/>
  <c r="D385" i="4"/>
  <c r="D611" i="4"/>
  <c r="D834" i="4"/>
  <c r="D383" i="4"/>
  <c r="D609" i="4"/>
  <c r="D832" i="4"/>
  <c r="D381" i="4"/>
  <c r="D607" i="4"/>
  <c r="D896" i="4"/>
  <c r="D445" i="4"/>
  <c r="D671" i="4"/>
  <c r="C899" i="4"/>
  <c r="C674" i="4"/>
  <c r="C448" i="4"/>
  <c r="C1203" i="4"/>
  <c r="C1278" i="4"/>
  <c r="C1353" i="4"/>
  <c r="D1341" i="4"/>
  <c r="D1266" i="4"/>
  <c r="D1416" i="4"/>
  <c r="D1337" i="4"/>
  <c r="D1412" i="4"/>
  <c r="D1262" i="4"/>
  <c r="D1333" i="4"/>
  <c r="D1258" i="4"/>
  <c r="D1408" i="4"/>
  <c r="D1329" i="4"/>
  <c r="D1404" i="4"/>
  <c r="D1254" i="4"/>
  <c r="D1325" i="4"/>
  <c r="D1250" i="4"/>
  <c r="D1400" i="4"/>
  <c r="D1321" i="4"/>
  <c r="D1396" i="4"/>
  <c r="D1246" i="4"/>
  <c r="D1317" i="4"/>
  <c r="D1242" i="4"/>
  <c r="D1392" i="4"/>
  <c r="D1313" i="4"/>
  <c r="D1388" i="4"/>
  <c r="D1238" i="4"/>
  <c r="D1309" i="4"/>
  <c r="D1234" i="4"/>
  <c r="D1384" i="4"/>
  <c r="D1305" i="4"/>
  <c r="D1380" i="4"/>
  <c r="D1230" i="4"/>
  <c r="D1301" i="4"/>
  <c r="D1226" i="4"/>
  <c r="D1376" i="4"/>
  <c r="D1297" i="4"/>
  <c r="D1372" i="4"/>
  <c r="D1222" i="4"/>
  <c r="D1293" i="4"/>
  <c r="D1218" i="4"/>
  <c r="D1368" i="4"/>
  <c r="D1289" i="4"/>
  <c r="D1364" i="4"/>
  <c r="D1214" i="4"/>
  <c r="D1285" i="4"/>
  <c r="D1210" i="4"/>
  <c r="D1360" i="4"/>
  <c r="D1281" i="4"/>
  <c r="D1356" i="4"/>
  <c r="D1206" i="4"/>
  <c r="C821" i="4"/>
  <c r="C596" i="4"/>
  <c r="C295" i="4"/>
  <c r="C819" i="4"/>
  <c r="C594" i="4"/>
  <c r="C293" i="4"/>
  <c r="C817" i="4"/>
  <c r="C592" i="4"/>
  <c r="C291" i="4"/>
  <c r="C815" i="4"/>
  <c r="C590" i="4"/>
  <c r="C289" i="4"/>
  <c r="C813" i="4"/>
  <c r="C588" i="4"/>
  <c r="C287" i="4"/>
  <c r="C811" i="4"/>
  <c r="C586" i="4"/>
  <c r="C285" i="4"/>
  <c r="C809" i="4"/>
  <c r="C584" i="4"/>
  <c r="C283" i="4"/>
  <c r="C807" i="4"/>
  <c r="C582" i="4"/>
  <c r="C281" i="4"/>
  <c r="C805" i="4"/>
  <c r="C580" i="4"/>
  <c r="C279" i="4"/>
  <c r="C803" i="4"/>
  <c r="C578" i="4"/>
  <c r="C277" i="4"/>
  <c r="C801" i="4"/>
  <c r="C576" i="4"/>
  <c r="C275" i="4"/>
  <c r="C799" i="4"/>
  <c r="C574" i="4"/>
  <c r="C273" i="4"/>
  <c r="C797" i="4"/>
  <c r="C572" i="4"/>
  <c r="C271" i="4"/>
  <c r="C795" i="4"/>
  <c r="C570" i="4"/>
  <c r="C269" i="4"/>
  <c r="C793" i="4"/>
  <c r="C568" i="4"/>
  <c r="C267" i="4"/>
  <c r="C791" i="4"/>
  <c r="C566" i="4"/>
  <c r="C265" i="4"/>
  <c r="C789" i="4"/>
  <c r="C564" i="4"/>
  <c r="C263" i="4"/>
  <c r="C787" i="4"/>
  <c r="C562" i="4"/>
  <c r="C261" i="4"/>
  <c r="C785" i="4"/>
  <c r="C560" i="4"/>
  <c r="C259" i="4"/>
  <c r="C783" i="4"/>
  <c r="C558" i="4"/>
  <c r="C257" i="4"/>
  <c r="C781" i="4"/>
  <c r="C556" i="4"/>
  <c r="C255" i="4"/>
  <c r="C779" i="4"/>
  <c r="C554" i="4"/>
  <c r="C253" i="4"/>
  <c r="C777" i="4"/>
  <c r="C552" i="4"/>
  <c r="C251" i="4"/>
  <c r="C775" i="4"/>
  <c r="C550" i="4"/>
  <c r="C249" i="4"/>
  <c r="C773" i="4"/>
  <c r="C548" i="4"/>
  <c r="C247" i="4"/>
  <c r="C771" i="4"/>
  <c r="C546" i="4"/>
  <c r="C245" i="4"/>
  <c r="C769" i="4"/>
  <c r="C544" i="4"/>
  <c r="C243" i="4"/>
  <c r="C767" i="4"/>
  <c r="C542" i="4"/>
  <c r="C241" i="4"/>
  <c r="C765" i="4"/>
  <c r="C540" i="4"/>
  <c r="C239" i="4"/>
  <c r="C763" i="4"/>
  <c r="C538" i="4"/>
  <c r="C237" i="4"/>
  <c r="C761" i="4"/>
  <c r="C536" i="4"/>
  <c r="C235" i="4"/>
  <c r="C759" i="4"/>
  <c r="C534" i="4"/>
  <c r="C233" i="4"/>
  <c r="C757" i="4"/>
  <c r="C532" i="4"/>
  <c r="C231" i="4"/>
  <c r="C824" i="4"/>
  <c r="C599" i="4"/>
  <c r="C298" i="4"/>
  <c r="E822" i="4"/>
  <c r="E597" i="4"/>
  <c r="E296" i="4"/>
  <c r="D830" i="4"/>
  <c r="D605" i="4"/>
  <c r="D379" i="4"/>
  <c r="C894" i="4"/>
  <c r="C669" i="4"/>
  <c r="C443" i="4"/>
  <c r="C892" i="4"/>
  <c r="C667" i="4"/>
  <c r="C441" i="4"/>
  <c r="C890" i="4"/>
  <c r="C665" i="4"/>
  <c r="C439" i="4"/>
  <c r="C888" i="4"/>
  <c r="C663" i="4"/>
  <c r="C437" i="4"/>
  <c r="C886" i="4"/>
  <c r="C661" i="4"/>
  <c r="C435" i="4"/>
  <c r="C884" i="4"/>
  <c r="C659" i="4"/>
  <c r="C433" i="4"/>
  <c r="C882" i="4"/>
  <c r="C657" i="4"/>
  <c r="C431" i="4"/>
  <c r="C880" i="4"/>
  <c r="C655" i="4"/>
  <c r="C429" i="4"/>
  <c r="C878" i="4"/>
  <c r="C653" i="4"/>
  <c r="C427" i="4"/>
  <c r="C876" i="4"/>
  <c r="C651" i="4"/>
  <c r="C425" i="4"/>
  <c r="C874" i="4"/>
  <c r="C649" i="4"/>
  <c r="C423" i="4"/>
  <c r="C872" i="4"/>
  <c r="C647" i="4"/>
  <c r="C421" i="4"/>
  <c r="C870" i="4"/>
  <c r="C645" i="4"/>
  <c r="C419" i="4"/>
  <c r="C868" i="4"/>
  <c r="C643" i="4"/>
  <c r="C417" i="4"/>
  <c r="C866" i="4"/>
  <c r="C641" i="4"/>
  <c r="C415" i="4"/>
  <c r="C864" i="4"/>
  <c r="C639" i="4"/>
  <c r="C413" i="4"/>
  <c r="C862" i="4"/>
  <c r="C637" i="4"/>
  <c r="C411" i="4"/>
  <c r="C860" i="4"/>
  <c r="C635" i="4"/>
  <c r="C409" i="4"/>
  <c r="C858" i="4"/>
  <c r="C633" i="4"/>
  <c r="C407" i="4"/>
  <c r="C856" i="4"/>
  <c r="C631" i="4"/>
  <c r="C405" i="4"/>
  <c r="C854" i="4"/>
  <c r="C629" i="4"/>
  <c r="C403" i="4"/>
  <c r="C852" i="4"/>
  <c r="C627" i="4"/>
  <c r="C401" i="4"/>
  <c r="C850" i="4"/>
  <c r="C625" i="4"/>
  <c r="C399" i="4"/>
  <c r="C848" i="4"/>
  <c r="C623" i="4"/>
  <c r="C397" i="4"/>
  <c r="C846" i="4"/>
  <c r="C621" i="4"/>
  <c r="C395" i="4"/>
  <c r="C844" i="4"/>
  <c r="C619" i="4"/>
  <c r="C393" i="4"/>
  <c r="C842" i="4"/>
  <c r="C617" i="4"/>
  <c r="C391" i="4"/>
  <c r="C840" i="4"/>
  <c r="C615" i="4"/>
  <c r="C389" i="4"/>
  <c r="C838" i="4"/>
  <c r="C613" i="4"/>
  <c r="C387" i="4"/>
  <c r="C836" i="4"/>
  <c r="C611" i="4"/>
  <c r="C385" i="4"/>
  <c r="C834" i="4"/>
  <c r="C609" i="4"/>
  <c r="C383" i="4"/>
  <c r="C832" i="4"/>
  <c r="C607" i="4"/>
  <c r="C381" i="4"/>
  <c r="C896" i="4"/>
  <c r="C671" i="4"/>
  <c r="C445" i="4"/>
  <c r="D898" i="4"/>
  <c r="D447" i="4"/>
  <c r="D673" i="4"/>
  <c r="D1203" i="4"/>
  <c r="D1353" i="4"/>
  <c r="D1278" i="4"/>
  <c r="C1341" i="4"/>
  <c r="C1266" i="4"/>
  <c r="C1416" i="4"/>
  <c r="C1337" i="4"/>
  <c r="C1412" i="4"/>
  <c r="C1262" i="4"/>
  <c r="C1333" i="4"/>
  <c r="C1258" i="4"/>
  <c r="C1408" i="4"/>
  <c r="C1329" i="4"/>
  <c r="C1404" i="4"/>
  <c r="C1254" i="4"/>
  <c r="C1325" i="4"/>
  <c r="C1250" i="4"/>
  <c r="C1400" i="4"/>
  <c r="C1321" i="4"/>
  <c r="C1396" i="4"/>
  <c r="C1246" i="4"/>
  <c r="C1317" i="4"/>
  <c r="C1242" i="4"/>
  <c r="C1392" i="4"/>
  <c r="C1313" i="4"/>
  <c r="C1388" i="4"/>
  <c r="C1238" i="4"/>
  <c r="C1309" i="4"/>
  <c r="C1234" i="4"/>
  <c r="C1384" i="4"/>
  <c r="C1305" i="4"/>
  <c r="C1380" i="4"/>
  <c r="C1230" i="4"/>
  <c r="C1301" i="4"/>
  <c r="C1226" i="4"/>
  <c r="C1376" i="4"/>
  <c r="C1297" i="4"/>
  <c r="C1372" i="4"/>
  <c r="C1222" i="4"/>
  <c r="C1293" i="4"/>
  <c r="C1218" i="4"/>
  <c r="C1368" i="4"/>
  <c r="C1289" i="4"/>
  <c r="C1364" i="4"/>
  <c r="C1214" i="4"/>
  <c r="C1285" i="4"/>
  <c r="C1210" i="4"/>
  <c r="C1360" i="4"/>
  <c r="C1281" i="4"/>
  <c r="C1356" i="4"/>
  <c r="C1206" i="4"/>
  <c r="E734" i="4" l="1"/>
  <c r="E509" i="4"/>
  <c r="E134" i="4"/>
  <c r="G723" i="4"/>
  <c r="G498" i="4"/>
  <c r="G123" i="4"/>
  <c r="F721" i="4"/>
  <c r="F496" i="4"/>
  <c r="F121" i="4"/>
  <c r="G718" i="4"/>
  <c r="G493" i="4"/>
  <c r="G118" i="4"/>
  <c r="C716" i="4"/>
  <c r="C491" i="4"/>
  <c r="C116" i="4"/>
  <c r="G713" i="4"/>
  <c r="G488" i="4"/>
  <c r="G113" i="4"/>
  <c r="C711" i="4"/>
  <c r="C486" i="4"/>
  <c r="C111" i="4"/>
  <c r="G708" i="4"/>
  <c r="G483" i="4"/>
  <c r="G108" i="4"/>
  <c r="C706" i="4"/>
  <c r="C481" i="4"/>
  <c r="C106" i="4"/>
  <c r="D703" i="4"/>
  <c r="D478" i="4"/>
  <c r="D103" i="4"/>
  <c r="G700" i="4"/>
  <c r="G475" i="4"/>
  <c r="G100" i="4"/>
  <c r="C698" i="4"/>
  <c r="C473" i="4"/>
  <c r="C98" i="4"/>
  <c r="G694" i="4"/>
  <c r="G469" i="4"/>
  <c r="G94" i="4"/>
  <c r="F691" i="4"/>
  <c r="F466" i="4"/>
  <c r="F91" i="4"/>
  <c r="E688" i="4"/>
  <c r="E463" i="4"/>
  <c r="E88" i="4"/>
  <c r="D685" i="4"/>
  <c r="D460" i="4"/>
  <c r="D85" i="4"/>
  <c r="C682" i="4"/>
  <c r="C457" i="4"/>
  <c r="C82" i="4"/>
  <c r="C749" i="4"/>
  <c r="C524" i="4"/>
  <c r="C149" i="4"/>
  <c r="D745" i="4"/>
  <c r="D520" i="4"/>
  <c r="D145" i="4"/>
  <c r="F740" i="4"/>
  <c r="F515" i="4"/>
  <c r="F140" i="4"/>
  <c r="C737" i="4"/>
  <c r="C512" i="4"/>
  <c r="C137" i="4"/>
  <c r="E732" i="4"/>
  <c r="E507" i="4"/>
  <c r="E132" i="4"/>
  <c r="G727" i="4"/>
  <c r="G502" i="4"/>
  <c r="G127" i="4"/>
  <c r="D724" i="4"/>
  <c r="D499" i="4"/>
  <c r="D124" i="4"/>
  <c r="F719" i="4"/>
  <c r="F494" i="4"/>
  <c r="F119" i="4"/>
  <c r="C715" i="4"/>
  <c r="C490" i="4"/>
  <c r="C115" i="4"/>
  <c r="E711" i="4"/>
  <c r="E486" i="4"/>
  <c r="E111" i="4"/>
  <c r="G706" i="4"/>
  <c r="G481" i="4"/>
  <c r="G106" i="4"/>
  <c r="D702" i="4"/>
  <c r="D477" i="4"/>
  <c r="D102" i="4"/>
  <c r="G698" i="4"/>
  <c r="G473" i="4"/>
  <c r="G98" i="4"/>
  <c r="F695" i="4"/>
  <c r="F470" i="4"/>
  <c r="F95" i="4"/>
  <c r="E692" i="4"/>
  <c r="E467" i="4"/>
  <c r="E92" i="4"/>
  <c r="D689" i="4"/>
  <c r="D464" i="4"/>
  <c r="D89" i="4"/>
  <c r="C686" i="4"/>
  <c r="C461" i="4"/>
  <c r="C86" i="4"/>
  <c r="G682" i="4"/>
  <c r="G457" i="4"/>
  <c r="G82" i="4"/>
  <c r="E739" i="4"/>
  <c r="E514" i="4"/>
  <c r="E139" i="4"/>
  <c r="E741" i="4"/>
  <c r="E516" i="4"/>
  <c r="E141" i="4"/>
  <c r="F733" i="4"/>
  <c r="F508" i="4"/>
  <c r="F133" i="4"/>
  <c r="F718" i="4"/>
  <c r="F493" i="4"/>
  <c r="F118" i="4"/>
  <c r="C708" i="4"/>
  <c r="C483" i="4"/>
  <c r="C108" i="4"/>
  <c r="F697" i="4"/>
  <c r="F472" i="4"/>
  <c r="F97" i="4"/>
  <c r="E694" i="4"/>
  <c r="E469" i="4"/>
  <c r="E94" i="4"/>
  <c r="D691" i="4"/>
  <c r="D466" i="4"/>
  <c r="D91" i="4"/>
  <c r="C688" i="4"/>
  <c r="C463" i="4"/>
  <c r="C88" i="4"/>
  <c r="G684" i="4"/>
  <c r="G459" i="4"/>
  <c r="G84" i="4"/>
  <c r="F681" i="4"/>
  <c r="F456" i="4"/>
  <c r="F81" i="4"/>
  <c r="F748" i="4"/>
  <c r="F523" i="4"/>
  <c r="F148" i="4"/>
  <c r="C745" i="4"/>
  <c r="C520" i="4"/>
  <c r="C145" i="4"/>
  <c r="E740" i="4"/>
  <c r="E515" i="4"/>
  <c r="E140" i="4"/>
  <c r="G735" i="4"/>
  <c r="G510" i="4"/>
  <c r="G135" i="4"/>
  <c r="D732" i="4"/>
  <c r="D507" i="4"/>
  <c r="D132" i="4"/>
  <c r="F727" i="4"/>
  <c r="F502" i="4"/>
  <c r="F127" i="4"/>
  <c r="C723" i="4"/>
  <c r="C498" i="4"/>
  <c r="C123" i="4"/>
  <c r="E719" i="4"/>
  <c r="E494" i="4"/>
  <c r="E119" i="4"/>
  <c r="G714" i="4"/>
  <c r="G489" i="4"/>
  <c r="G114" i="4"/>
  <c r="D710" i="4"/>
  <c r="D485" i="4"/>
  <c r="D110" i="4"/>
  <c r="F706" i="4"/>
  <c r="F481" i="4"/>
  <c r="F106" i="4"/>
  <c r="C702" i="4"/>
  <c r="C477" i="4"/>
  <c r="C102" i="4"/>
  <c r="F698" i="4"/>
  <c r="F473" i="4"/>
  <c r="F98" i="4"/>
  <c r="E695" i="4"/>
  <c r="E470" i="4"/>
  <c r="E95" i="4"/>
  <c r="D692" i="4"/>
  <c r="D467" i="4"/>
  <c r="D92" i="4"/>
  <c r="C689" i="4"/>
  <c r="C464" i="4"/>
  <c r="C89" i="4"/>
  <c r="G685" i="4"/>
  <c r="G460" i="4"/>
  <c r="G85" i="4"/>
  <c r="F682" i="4"/>
  <c r="F457" i="4"/>
  <c r="F82" i="4"/>
  <c r="F741" i="4"/>
  <c r="F516" i="4"/>
  <c r="F141" i="4"/>
  <c r="D739" i="4"/>
  <c r="D514" i="4"/>
  <c r="D139" i="4"/>
  <c r="G715" i="4"/>
  <c r="G490" i="4"/>
  <c r="G115" i="4"/>
  <c r="F680" i="4"/>
  <c r="F455" i="4"/>
  <c r="F80" i="4"/>
  <c r="F725" i="4"/>
  <c r="F500" i="4"/>
  <c r="F125" i="4"/>
  <c r="F705" i="4"/>
  <c r="F480" i="4"/>
  <c r="F105" i="4"/>
  <c r="E748" i="4"/>
  <c r="E523" i="4"/>
  <c r="E148" i="4"/>
  <c r="E727" i="4"/>
  <c r="E502" i="4"/>
  <c r="E127" i="4"/>
  <c r="G722" i="4"/>
  <c r="G497" i="4"/>
  <c r="G122" i="4"/>
  <c r="D718" i="4"/>
  <c r="D493" i="4"/>
  <c r="D118" i="4"/>
  <c r="C710" i="4"/>
  <c r="C485" i="4"/>
  <c r="C110" i="4"/>
  <c r="E691" i="4"/>
  <c r="E466" i="4"/>
  <c r="E91" i="4"/>
  <c r="D688" i="4"/>
  <c r="D463" i="4"/>
  <c r="D88" i="4"/>
  <c r="C685" i="4"/>
  <c r="C460" i="4"/>
  <c r="C85" i="4"/>
  <c r="G681" i="4"/>
  <c r="G456" i="4"/>
  <c r="G81" i="4"/>
  <c r="G728" i="4"/>
  <c r="G503" i="4"/>
  <c r="G128" i="4"/>
  <c r="D744" i="4"/>
  <c r="D519" i="4"/>
  <c r="D144" i="4"/>
  <c r="E731" i="4"/>
  <c r="E506" i="4"/>
  <c r="E131" i="4"/>
  <c r="F713" i="4"/>
  <c r="F488" i="4"/>
  <c r="F113" i="4"/>
  <c r="C744" i="4"/>
  <c r="C519" i="4"/>
  <c r="C144" i="4"/>
  <c r="E728" i="4"/>
  <c r="E503" i="4"/>
  <c r="E128" i="4"/>
  <c r="G712" i="4"/>
  <c r="G487" i="4"/>
  <c r="G112" i="4"/>
  <c r="E690" i="4"/>
  <c r="E465" i="4"/>
  <c r="E90" i="4"/>
  <c r="F714" i="4"/>
  <c r="F489" i="4"/>
  <c r="F114" i="4"/>
  <c r="D743" i="4"/>
  <c r="D518" i="4"/>
  <c r="D143" i="4"/>
  <c r="F712" i="4"/>
  <c r="F487" i="4"/>
  <c r="F112" i="4"/>
  <c r="D748" i="4"/>
  <c r="D523" i="4"/>
  <c r="D148" i="4"/>
  <c r="C701" i="4"/>
  <c r="C476" i="4"/>
  <c r="C101" i="4"/>
  <c r="F736" i="4"/>
  <c r="F511" i="4"/>
  <c r="F136" i="4"/>
  <c r="F728" i="4"/>
  <c r="F503" i="4"/>
  <c r="F128" i="4"/>
  <c r="C703" i="4"/>
  <c r="C478" i="4"/>
  <c r="C103" i="4"/>
  <c r="E738" i="4"/>
  <c r="E513" i="4"/>
  <c r="E138" i="4"/>
  <c r="E723" i="4"/>
  <c r="E498" i="4"/>
  <c r="E123" i="4"/>
  <c r="F710" i="4"/>
  <c r="F485" i="4"/>
  <c r="F110" i="4"/>
  <c r="F693" i="4"/>
  <c r="F468" i="4"/>
  <c r="F93" i="4"/>
  <c r="G743" i="4"/>
  <c r="G518" i="4"/>
  <c r="G143" i="4"/>
  <c r="F694" i="4"/>
  <c r="F469" i="4"/>
  <c r="F94" i="4"/>
  <c r="C741" i="4"/>
  <c r="C516" i="4"/>
  <c r="C141" i="4"/>
  <c r="D733" i="4"/>
  <c r="D508" i="4"/>
  <c r="D133" i="4"/>
  <c r="E725" i="4"/>
  <c r="E500" i="4"/>
  <c r="E125" i="4"/>
  <c r="F717" i="4"/>
  <c r="F492" i="4"/>
  <c r="F117" i="4"/>
  <c r="F707" i="4"/>
  <c r="F482" i="4"/>
  <c r="F107" i="4"/>
  <c r="F696" i="4"/>
  <c r="F471" i="4"/>
  <c r="F96" i="4"/>
  <c r="D690" i="4"/>
  <c r="D465" i="4"/>
  <c r="D90" i="4"/>
  <c r="F743" i="4"/>
  <c r="F518" i="4"/>
  <c r="F143" i="4"/>
  <c r="C718" i="4"/>
  <c r="C493" i="4"/>
  <c r="C118" i="4"/>
  <c r="E697" i="4"/>
  <c r="E472" i="4"/>
  <c r="E97" i="4"/>
  <c r="E681" i="4"/>
  <c r="E456" i="4"/>
  <c r="E81" i="4"/>
  <c r="D715" i="4"/>
  <c r="D490" i="4"/>
  <c r="D115" i="4"/>
  <c r="D734" i="4"/>
  <c r="D509" i="4"/>
  <c r="D134" i="4"/>
  <c r="F687" i="4"/>
  <c r="F462" i="4"/>
  <c r="F87" i="4"/>
  <c r="C680" i="4"/>
  <c r="C455" i="4"/>
  <c r="C80" i="4"/>
  <c r="F731" i="4"/>
  <c r="F506" i="4"/>
  <c r="F131" i="4"/>
  <c r="E726" i="4"/>
  <c r="E501" i="4"/>
  <c r="E126" i="4"/>
  <c r="C700" i="4"/>
  <c r="C475" i="4"/>
  <c r="C100" i="4"/>
  <c r="D736" i="4"/>
  <c r="D511" i="4"/>
  <c r="D136" i="4"/>
  <c r="E718" i="4"/>
  <c r="E493" i="4"/>
  <c r="E118" i="4"/>
  <c r="G702" i="4"/>
  <c r="G477" i="4"/>
  <c r="G102" i="4"/>
  <c r="G749" i="4"/>
  <c r="G524" i="4"/>
  <c r="G149" i="4"/>
  <c r="C731" i="4"/>
  <c r="C506" i="4"/>
  <c r="C131" i="4"/>
  <c r="E705" i="4"/>
  <c r="E480" i="4"/>
  <c r="E105" i="4"/>
  <c r="C746" i="4"/>
  <c r="C521" i="4"/>
  <c r="C146" i="4"/>
  <c r="E730" i="4"/>
  <c r="E505" i="4"/>
  <c r="E130" i="4"/>
  <c r="E715" i="4"/>
  <c r="E490" i="4"/>
  <c r="E115" i="4"/>
  <c r="F699" i="4"/>
  <c r="F474" i="4"/>
  <c r="F99" i="4"/>
  <c r="G683" i="4"/>
  <c r="G458" i="4"/>
  <c r="G83" i="4"/>
  <c r="E735" i="4"/>
  <c r="E510" i="4"/>
  <c r="E135" i="4"/>
  <c r="F722" i="4"/>
  <c r="F497" i="4"/>
  <c r="F122" i="4"/>
  <c r="G709" i="4"/>
  <c r="G484" i="4"/>
  <c r="G109" i="4"/>
  <c r="D694" i="4"/>
  <c r="D469" i="4"/>
  <c r="D94" i="4"/>
  <c r="G687" i="4"/>
  <c r="G462" i="4"/>
  <c r="G87" i="4"/>
  <c r="C748" i="4"/>
  <c r="C523" i="4"/>
  <c r="C148" i="4"/>
  <c r="C743" i="4"/>
  <c r="C518" i="4"/>
  <c r="C143" i="4"/>
  <c r="C738" i="4"/>
  <c r="C513" i="4"/>
  <c r="C138" i="4"/>
  <c r="C733" i="4"/>
  <c r="C508" i="4"/>
  <c r="C133" i="4"/>
  <c r="C728" i="4"/>
  <c r="C503" i="4"/>
  <c r="C128" i="4"/>
  <c r="E722" i="4"/>
  <c r="E497" i="4"/>
  <c r="E122" i="4"/>
  <c r="E717" i="4"/>
  <c r="E492" i="4"/>
  <c r="E117" i="4"/>
  <c r="F709" i="4"/>
  <c r="F484" i="4"/>
  <c r="F109" i="4"/>
  <c r="F704" i="4"/>
  <c r="F479" i="4"/>
  <c r="F104" i="4"/>
  <c r="E699" i="4"/>
  <c r="E474" i="4"/>
  <c r="E99" i="4"/>
  <c r="D693" i="4"/>
  <c r="D468" i="4"/>
  <c r="D93" i="4"/>
  <c r="G686" i="4"/>
  <c r="G461" i="4"/>
  <c r="G86" i="4"/>
  <c r="E749" i="4"/>
  <c r="E524" i="4"/>
  <c r="E149" i="4"/>
  <c r="E743" i="4"/>
  <c r="E518" i="4"/>
  <c r="E143" i="4"/>
  <c r="F730" i="4"/>
  <c r="F505" i="4"/>
  <c r="F130" i="4"/>
  <c r="E721" i="4"/>
  <c r="E496" i="4"/>
  <c r="E121" i="4"/>
  <c r="D713" i="4"/>
  <c r="D488" i="4"/>
  <c r="D113" i="4"/>
  <c r="C705" i="4"/>
  <c r="C480" i="4"/>
  <c r="C105" i="4"/>
  <c r="D697" i="4"/>
  <c r="D472" i="4"/>
  <c r="D97" i="4"/>
  <c r="G690" i="4"/>
  <c r="G465" i="4"/>
  <c r="G90" i="4"/>
  <c r="D681" i="4"/>
  <c r="D456" i="4"/>
  <c r="D81" i="4"/>
  <c r="G747" i="4"/>
  <c r="G522" i="4"/>
  <c r="G147" i="4"/>
  <c r="F745" i="4"/>
  <c r="F520" i="4"/>
  <c r="F145" i="4"/>
  <c r="G742" i="4"/>
  <c r="G517" i="4"/>
  <c r="G142" i="4"/>
  <c r="C740" i="4"/>
  <c r="C515" i="4"/>
  <c r="C140" i="4"/>
  <c r="G737" i="4"/>
  <c r="G512" i="4"/>
  <c r="G137" i="4"/>
  <c r="C735" i="4"/>
  <c r="C510" i="4"/>
  <c r="C135" i="4"/>
  <c r="G732" i="4"/>
  <c r="G507" i="4"/>
  <c r="G132" i="4"/>
  <c r="C730" i="4"/>
  <c r="C505" i="4"/>
  <c r="C130" i="4"/>
  <c r="D727" i="4"/>
  <c r="D502" i="4"/>
  <c r="D127" i="4"/>
  <c r="C725" i="4"/>
  <c r="C500" i="4"/>
  <c r="C125" i="4"/>
  <c r="D722" i="4"/>
  <c r="D497" i="4"/>
  <c r="D122" i="4"/>
  <c r="C720" i="4"/>
  <c r="C495" i="4"/>
  <c r="C120" i="4"/>
  <c r="D717" i="4"/>
  <c r="D492" i="4"/>
  <c r="D117" i="4"/>
  <c r="E714" i="4"/>
  <c r="E489" i="4"/>
  <c r="E114" i="4"/>
  <c r="D712" i="4"/>
  <c r="D487" i="4"/>
  <c r="D112" i="4"/>
  <c r="E709" i="4"/>
  <c r="E484" i="4"/>
  <c r="E109" i="4"/>
  <c r="D707" i="4"/>
  <c r="D482" i="4"/>
  <c r="D107" i="4"/>
  <c r="E704" i="4"/>
  <c r="E479" i="4"/>
  <c r="E104" i="4"/>
  <c r="F701" i="4"/>
  <c r="F476" i="4"/>
  <c r="F101" i="4"/>
  <c r="D699" i="4"/>
  <c r="D474" i="4"/>
  <c r="D99" i="4"/>
  <c r="C696" i="4"/>
  <c r="C471" i="4"/>
  <c r="C96" i="4"/>
  <c r="G692" i="4"/>
  <c r="G467" i="4"/>
  <c r="G92" i="4"/>
  <c r="F689" i="4"/>
  <c r="F464" i="4"/>
  <c r="F89" i="4"/>
  <c r="E686" i="4"/>
  <c r="E461" i="4"/>
  <c r="E86" i="4"/>
  <c r="D683" i="4"/>
  <c r="D458" i="4"/>
  <c r="D83" i="4"/>
  <c r="D749" i="4"/>
  <c r="D524" i="4"/>
  <c r="D149" i="4"/>
  <c r="G746" i="4"/>
  <c r="G521" i="4"/>
  <c r="G146" i="4"/>
  <c r="D742" i="4"/>
  <c r="D517" i="4"/>
  <c r="D142" i="4"/>
  <c r="F738" i="4"/>
  <c r="F513" i="4"/>
  <c r="F138" i="4"/>
  <c r="C734" i="4"/>
  <c r="C509" i="4"/>
  <c r="C134" i="4"/>
  <c r="E729" i="4"/>
  <c r="E504" i="4"/>
  <c r="E129" i="4"/>
  <c r="G725" i="4"/>
  <c r="G500" i="4"/>
  <c r="G125" i="4"/>
  <c r="D721" i="4"/>
  <c r="D496" i="4"/>
  <c r="D121" i="4"/>
  <c r="F716" i="4"/>
  <c r="F491" i="4"/>
  <c r="F116" i="4"/>
  <c r="C713" i="4"/>
  <c r="C488" i="4"/>
  <c r="C113" i="4"/>
  <c r="E708" i="4"/>
  <c r="E483" i="4"/>
  <c r="E108" i="4"/>
  <c r="G703" i="4"/>
  <c r="G478" i="4"/>
  <c r="G103" i="4"/>
  <c r="E700" i="4"/>
  <c r="E475" i="4"/>
  <c r="E100" i="4"/>
  <c r="C697" i="4"/>
  <c r="C472" i="4"/>
  <c r="C97" i="4"/>
  <c r="G693" i="4"/>
  <c r="G468" i="4"/>
  <c r="G93" i="4"/>
  <c r="F690" i="4"/>
  <c r="F465" i="4"/>
  <c r="F90" i="4"/>
  <c r="E687" i="4"/>
  <c r="E462" i="4"/>
  <c r="E87" i="4"/>
  <c r="D684" i="4"/>
  <c r="D459" i="4"/>
  <c r="D84" i="4"/>
  <c r="C681" i="4"/>
  <c r="C456" i="4"/>
  <c r="C81" i="4"/>
  <c r="E744" i="4"/>
  <c r="E519" i="4"/>
  <c r="E144" i="4"/>
  <c r="G680" i="4"/>
  <c r="G455" i="4"/>
  <c r="G80" i="4"/>
  <c r="F723" i="4"/>
  <c r="F498" i="4"/>
  <c r="F123" i="4"/>
  <c r="G705" i="4"/>
  <c r="G480" i="4"/>
  <c r="G105" i="4"/>
  <c r="D741" i="4"/>
  <c r="D516" i="4"/>
  <c r="D141" i="4"/>
  <c r="D731" i="4"/>
  <c r="D506" i="4"/>
  <c r="D131" i="4"/>
  <c r="F715" i="4"/>
  <c r="F490" i="4"/>
  <c r="F115" i="4"/>
  <c r="G699" i="4"/>
  <c r="G474" i="4"/>
  <c r="G99" i="4"/>
  <c r="D687" i="4"/>
  <c r="D462" i="4"/>
  <c r="D87" i="4"/>
  <c r="D740" i="4"/>
  <c r="D515" i="4"/>
  <c r="D140" i="4"/>
  <c r="G697" i="4"/>
  <c r="G472" i="4"/>
  <c r="G97" i="4"/>
  <c r="C736" i="4"/>
  <c r="C511" i="4"/>
  <c r="C136" i="4"/>
  <c r="E720" i="4"/>
  <c r="E495" i="4"/>
  <c r="E120" i="4"/>
  <c r="F702" i="4"/>
  <c r="F477" i="4"/>
  <c r="F102" i="4"/>
  <c r="C687" i="4"/>
  <c r="C462" i="4"/>
  <c r="C87" i="4"/>
  <c r="C739" i="4"/>
  <c r="C514" i="4"/>
  <c r="C139" i="4"/>
  <c r="D726" i="4"/>
  <c r="D501" i="4"/>
  <c r="D126" i="4"/>
  <c r="E713" i="4"/>
  <c r="E488" i="4"/>
  <c r="E113" i="4"/>
  <c r="D705" i="4"/>
  <c r="D480" i="4"/>
  <c r="D105" i="4"/>
  <c r="C691" i="4"/>
  <c r="C466" i="4"/>
  <c r="C91" i="4"/>
  <c r="G745" i="4"/>
  <c r="G520" i="4"/>
  <c r="G145" i="4"/>
  <c r="G740" i="4"/>
  <c r="G515" i="4"/>
  <c r="G140" i="4"/>
  <c r="D735" i="4"/>
  <c r="D510" i="4"/>
  <c r="D135" i="4"/>
  <c r="D730" i="4"/>
  <c r="D505" i="4"/>
  <c r="D130" i="4"/>
  <c r="D725" i="4"/>
  <c r="D500" i="4"/>
  <c r="D125" i="4"/>
  <c r="D720" i="4"/>
  <c r="D495" i="4"/>
  <c r="D120" i="4"/>
  <c r="E712" i="4"/>
  <c r="E487" i="4"/>
  <c r="E112" i="4"/>
  <c r="E707" i="4"/>
  <c r="E482" i="4"/>
  <c r="E107" i="4"/>
  <c r="E702" i="4"/>
  <c r="E477" i="4"/>
  <c r="E102" i="4"/>
  <c r="E696" i="4"/>
  <c r="E471" i="4"/>
  <c r="E96" i="4"/>
  <c r="C690" i="4"/>
  <c r="C465" i="4"/>
  <c r="C90" i="4"/>
  <c r="F683" i="4"/>
  <c r="F458" i="4"/>
  <c r="F83" i="4"/>
  <c r="C747" i="4"/>
  <c r="C522" i="4"/>
  <c r="C147" i="4"/>
  <c r="G738" i="4"/>
  <c r="G513" i="4"/>
  <c r="G138" i="4"/>
  <c r="C726" i="4"/>
  <c r="C501" i="4"/>
  <c r="C126" i="4"/>
  <c r="G717" i="4"/>
  <c r="G492" i="4"/>
  <c r="G117" i="4"/>
  <c r="F708" i="4"/>
  <c r="F483" i="4"/>
  <c r="F108" i="4"/>
  <c r="F700" i="4"/>
  <c r="F475" i="4"/>
  <c r="F100" i="4"/>
  <c r="C694" i="4"/>
  <c r="C469" i="4"/>
  <c r="C94" i="4"/>
  <c r="E684" i="4"/>
  <c r="E459" i="4"/>
  <c r="E84" i="4"/>
  <c r="F747" i="4"/>
  <c r="F522" i="4"/>
  <c r="F147" i="4"/>
  <c r="G744" i="4"/>
  <c r="G519" i="4"/>
  <c r="G144" i="4"/>
  <c r="F742" i="4"/>
  <c r="F517" i="4"/>
  <c r="F142" i="4"/>
  <c r="G739" i="4"/>
  <c r="G514" i="4"/>
  <c r="G139" i="4"/>
  <c r="F737" i="4"/>
  <c r="F512" i="4"/>
  <c r="F137" i="4"/>
  <c r="G734" i="4"/>
  <c r="G509" i="4"/>
  <c r="G134" i="4"/>
  <c r="C732" i="4"/>
  <c r="C507" i="4"/>
  <c r="C132" i="4"/>
  <c r="G729" i="4"/>
  <c r="G504" i="4"/>
  <c r="G129" i="4"/>
  <c r="C727" i="4"/>
  <c r="C502" i="4"/>
  <c r="C127" i="4"/>
  <c r="G724" i="4"/>
  <c r="G499" i="4"/>
  <c r="G124" i="4"/>
  <c r="C722" i="4"/>
  <c r="C497" i="4"/>
  <c r="C122" i="4"/>
  <c r="D719" i="4"/>
  <c r="D494" i="4"/>
  <c r="D119" i="4"/>
  <c r="C717" i="4"/>
  <c r="C492" i="4"/>
  <c r="C117" i="4"/>
  <c r="D714" i="4"/>
  <c r="D489" i="4"/>
  <c r="D114" i="4"/>
  <c r="C712" i="4"/>
  <c r="C487" i="4"/>
  <c r="C112" i="4"/>
  <c r="D709" i="4"/>
  <c r="D484" i="4"/>
  <c r="D109" i="4"/>
  <c r="E706" i="4"/>
  <c r="E481" i="4"/>
  <c r="E106" i="4"/>
  <c r="D704" i="4"/>
  <c r="D479" i="4"/>
  <c r="D104" i="4"/>
  <c r="E701" i="4"/>
  <c r="E476" i="4"/>
  <c r="E101" i="4"/>
  <c r="E698" i="4"/>
  <c r="E473" i="4"/>
  <c r="E98" i="4"/>
  <c r="D695" i="4"/>
  <c r="D470" i="4"/>
  <c r="D95" i="4"/>
  <c r="C692" i="4"/>
  <c r="C467" i="4"/>
  <c r="C92" i="4"/>
  <c r="G688" i="4"/>
  <c r="G463" i="4"/>
  <c r="G88" i="4"/>
  <c r="F685" i="4"/>
  <c r="F460" i="4"/>
  <c r="F85" i="4"/>
  <c r="E682" i="4"/>
  <c r="E457" i="4"/>
  <c r="E82" i="4"/>
  <c r="E680" i="4"/>
  <c r="E455" i="4"/>
  <c r="E80" i="4"/>
  <c r="F746" i="4"/>
  <c r="F521" i="4"/>
  <c r="F146" i="4"/>
  <c r="C742" i="4"/>
  <c r="C517" i="4"/>
  <c r="C142" i="4"/>
  <c r="E737" i="4"/>
  <c r="E512" i="4"/>
  <c r="E137" i="4"/>
  <c r="G733" i="4"/>
  <c r="G508" i="4"/>
  <c r="G133" i="4"/>
  <c r="D729" i="4"/>
  <c r="D504" i="4"/>
  <c r="D129" i="4"/>
  <c r="F724" i="4"/>
  <c r="F499" i="4"/>
  <c r="F124" i="4"/>
  <c r="C721" i="4"/>
  <c r="C496" i="4"/>
  <c r="C121" i="4"/>
  <c r="E716" i="4"/>
  <c r="E491" i="4"/>
  <c r="E116" i="4"/>
  <c r="G711" i="4"/>
  <c r="G486" i="4"/>
  <c r="G111" i="4"/>
  <c r="D708" i="4"/>
  <c r="D483" i="4"/>
  <c r="D108" i="4"/>
  <c r="F703" i="4"/>
  <c r="F478" i="4"/>
  <c r="F103" i="4"/>
  <c r="D700" i="4"/>
  <c r="D475" i="4"/>
  <c r="D100" i="4"/>
  <c r="D696" i="4"/>
  <c r="D471" i="4"/>
  <c r="D96" i="4"/>
  <c r="C693" i="4"/>
  <c r="C468" i="4"/>
  <c r="C93" i="4"/>
  <c r="G689" i="4"/>
  <c r="G464" i="4"/>
  <c r="G89" i="4"/>
  <c r="F686" i="4"/>
  <c r="F461" i="4"/>
  <c r="F86" i="4"/>
  <c r="E683" i="4"/>
  <c r="E458" i="4"/>
  <c r="E83" i="4"/>
  <c r="D747" i="4"/>
  <c r="D522" i="4"/>
  <c r="D147" i="4"/>
  <c r="F726" i="4"/>
  <c r="F501" i="4"/>
  <c r="F126" i="4"/>
  <c r="E746" i="4"/>
  <c r="E521" i="4"/>
  <c r="E146" i="4"/>
  <c r="E736" i="4"/>
  <c r="E511" i="4"/>
  <c r="E136" i="4"/>
  <c r="G720" i="4"/>
  <c r="G495" i="4"/>
  <c r="G120" i="4"/>
  <c r="G710" i="4"/>
  <c r="G485" i="4"/>
  <c r="G110" i="4"/>
  <c r="D746" i="4"/>
  <c r="D521" i="4"/>
  <c r="D146" i="4"/>
  <c r="E733" i="4"/>
  <c r="E508" i="4"/>
  <c r="E133" i="4"/>
  <c r="F720" i="4"/>
  <c r="F495" i="4"/>
  <c r="F120" i="4"/>
  <c r="G707" i="4"/>
  <c r="G482" i="4"/>
  <c r="G107" i="4"/>
  <c r="G696" i="4"/>
  <c r="G471" i="4"/>
  <c r="G96" i="4"/>
  <c r="C684" i="4"/>
  <c r="C459" i="4"/>
  <c r="C84" i="4"/>
  <c r="F735" i="4"/>
  <c r="F510" i="4"/>
  <c r="F135" i="4"/>
  <c r="G701" i="4"/>
  <c r="G476" i="4"/>
  <c r="G101" i="4"/>
  <c r="G748" i="4"/>
  <c r="G523" i="4"/>
  <c r="G148" i="4"/>
  <c r="D738" i="4"/>
  <c r="D513" i="4"/>
  <c r="D138" i="4"/>
  <c r="D728" i="4"/>
  <c r="D503" i="4"/>
  <c r="D128" i="4"/>
  <c r="D723" i="4"/>
  <c r="D498" i="4"/>
  <c r="D123" i="4"/>
  <c r="E710" i="4"/>
  <c r="E485" i="4"/>
  <c r="E110" i="4"/>
  <c r="G704" i="4"/>
  <c r="G479" i="4"/>
  <c r="G104" i="4"/>
  <c r="E693" i="4"/>
  <c r="E468" i="4"/>
  <c r="E93" i="4"/>
  <c r="F749" i="4"/>
  <c r="F524" i="4"/>
  <c r="F149" i="4"/>
  <c r="G730" i="4"/>
  <c r="G505" i="4"/>
  <c r="G130" i="4"/>
  <c r="F684" i="4"/>
  <c r="F459" i="4"/>
  <c r="F84" i="4"/>
  <c r="E747" i="4"/>
  <c r="E522" i="4"/>
  <c r="E147" i="4"/>
  <c r="F744" i="4"/>
  <c r="F519" i="4"/>
  <c r="F144" i="4"/>
  <c r="E742" i="4"/>
  <c r="E517" i="4"/>
  <c r="E142" i="4"/>
  <c r="F739" i="4"/>
  <c r="F514" i="4"/>
  <c r="F139" i="4"/>
  <c r="G736" i="4"/>
  <c r="G511" i="4"/>
  <c r="G136" i="4"/>
  <c r="F734" i="4"/>
  <c r="F509" i="4"/>
  <c r="F134" i="4"/>
  <c r="G731" i="4"/>
  <c r="G506" i="4"/>
  <c r="G131" i="4"/>
  <c r="F729" i="4"/>
  <c r="F504" i="4"/>
  <c r="F129" i="4"/>
  <c r="G726" i="4"/>
  <c r="G501" i="4"/>
  <c r="G126" i="4"/>
  <c r="C724" i="4"/>
  <c r="C499" i="4"/>
  <c r="C124" i="4"/>
  <c r="G721" i="4"/>
  <c r="G496" i="4"/>
  <c r="G121" i="4"/>
  <c r="C719" i="4"/>
  <c r="C494" i="4"/>
  <c r="C119" i="4"/>
  <c r="G716" i="4"/>
  <c r="G491" i="4"/>
  <c r="G116" i="4"/>
  <c r="C714" i="4"/>
  <c r="C489" i="4"/>
  <c r="C114" i="4"/>
  <c r="D711" i="4"/>
  <c r="D486" i="4"/>
  <c r="D111" i="4"/>
  <c r="C709" i="4"/>
  <c r="C484" i="4"/>
  <c r="C109" i="4"/>
  <c r="D706" i="4"/>
  <c r="D481" i="4"/>
  <c r="D106" i="4"/>
  <c r="C704" i="4"/>
  <c r="C479" i="4"/>
  <c r="C104" i="4"/>
  <c r="D701" i="4"/>
  <c r="D476" i="4"/>
  <c r="D101" i="4"/>
  <c r="D698" i="4"/>
  <c r="D473" i="4"/>
  <c r="D98" i="4"/>
  <c r="C695" i="4"/>
  <c r="C470" i="4"/>
  <c r="C95" i="4"/>
  <c r="G691" i="4"/>
  <c r="G466" i="4"/>
  <c r="G91" i="4"/>
  <c r="F688" i="4"/>
  <c r="F463" i="4"/>
  <c r="F88" i="4"/>
  <c r="E685" i="4"/>
  <c r="E460" i="4"/>
  <c r="E85" i="4"/>
  <c r="D682" i="4"/>
  <c r="D457" i="4"/>
  <c r="D82" i="4"/>
  <c r="D680" i="4"/>
  <c r="D455" i="4"/>
  <c r="D80" i="4"/>
  <c r="E745" i="4"/>
  <c r="E520" i="4"/>
  <c r="E145" i="4"/>
  <c r="G741" i="4"/>
  <c r="G516" i="4"/>
  <c r="G141" i="4"/>
  <c r="D737" i="4"/>
  <c r="D512" i="4"/>
  <c r="D137" i="4"/>
  <c r="F732" i="4"/>
  <c r="F507" i="4"/>
  <c r="F132" i="4"/>
  <c r="C729" i="4"/>
  <c r="C504" i="4"/>
  <c r="C129" i="4"/>
  <c r="E724" i="4"/>
  <c r="E499" i="4"/>
  <c r="E124" i="4"/>
  <c r="G719" i="4"/>
  <c r="G494" i="4"/>
  <c r="G119" i="4"/>
  <c r="D716" i="4"/>
  <c r="D491" i="4"/>
  <c r="D116" i="4"/>
  <c r="F711" i="4"/>
  <c r="F486" i="4"/>
  <c r="F111" i="4"/>
  <c r="C707" i="4"/>
  <c r="C482" i="4"/>
  <c r="C107" i="4"/>
  <c r="E703" i="4"/>
  <c r="E478" i="4"/>
  <c r="E103" i="4"/>
  <c r="C699" i="4"/>
  <c r="C474" i="4"/>
  <c r="C99" i="4"/>
  <c r="G695" i="4"/>
  <c r="G470" i="4"/>
  <c r="G95" i="4"/>
  <c r="F692" i="4"/>
  <c r="F467" i="4"/>
  <c r="F92" i="4"/>
  <c r="E689" i="4"/>
  <c r="E464" i="4"/>
  <c r="E89" i="4"/>
  <c r="D686" i="4"/>
  <c r="D461" i="4"/>
  <c r="D86" i="4"/>
  <c r="C683" i="4"/>
  <c r="C458" i="4"/>
  <c r="C83" i="4"/>
  <c r="F19" i="16" l="1"/>
  <c r="F19" i="18"/>
  <c r="F17" i="18"/>
  <c r="I19" i="18"/>
  <c r="I17" i="18"/>
  <c r="F17" i="16"/>
  <c r="I19" i="16"/>
  <c r="I17" i="16"/>
  <c r="J67" i="16"/>
  <c r="I67" i="16"/>
  <c r="H67" i="16"/>
  <c r="G67" i="16"/>
  <c r="J67" i="18"/>
  <c r="I67" i="18"/>
  <c r="H67" i="18"/>
  <c r="G67" i="18"/>
  <c r="J54" i="18"/>
  <c r="J33" i="18"/>
  <c r="J54" i="16"/>
  <c r="J43" i="16"/>
  <c r="J33" i="16"/>
  <c r="I54" i="18"/>
  <c r="H54" i="18"/>
  <c r="G54" i="18"/>
  <c r="I43" i="18"/>
  <c r="H43" i="18"/>
  <c r="G43" i="18"/>
  <c r="I33" i="18"/>
  <c r="H33" i="18"/>
  <c r="G33" i="18"/>
  <c r="I54" i="16"/>
  <c r="H54" i="16"/>
  <c r="G54" i="16"/>
  <c r="I43" i="16"/>
  <c r="H43" i="16"/>
  <c r="G43" i="16"/>
  <c r="I33" i="16"/>
  <c r="H33" i="16"/>
  <c r="G33" i="16"/>
  <c r="C23" i="15"/>
  <c r="F15" i="18"/>
  <c r="F15" i="16"/>
  <c r="G25" i="15"/>
  <c r="G28" i="15"/>
  <c r="C28" i="15"/>
  <c r="F21" i="18"/>
  <c r="F13" i="18"/>
  <c r="F21" i="16"/>
  <c r="F13" i="16"/>
  <c r="C22" i="15"/>
  <c r="C25" i="15"/>
  <c r="D31" i="15"/>
  <c r="H29" i="18" l="1"/>
  <c r="G29" i="18"/>
  <c r="J29" i="18"/>
  <c r="I29" i="18"/>
  <c r="J29" i="16"/>
  <c r="I29" i="16"/>
  <c r="H29" i="16"/>
  <c r="G29" i="16"/>
  <c r="J28" i="16"/>
  <c r="I28" i="16"/>
  <c r="H28" i="16"/>
  <c r="G28" i="16"/>
  <c r="G28" i="18"/>
  <c r="J28" i="18"/>
  <c r="I28" i="18"/>
  <c r="H28" i="18"/>
  <c r="J30" i="16"/>
  <c r="G30" i="16"/>
  <c r="I30" i="16"/>
  <c r="H30" i="16"/>
  <c r="J30" i="18"/>
  <c r="G30" i="18"/>
  <c r="H30" i="18"/>
  <c r="I30" i="18"/>
  <c r="J64" i="18"/>
  <c r="H40" i="16"/>
  <c r="H63" i="18"/>
  <c r="J63" i="18"/>
  <c r="I63" i="18"/>
  <c r="H39" i="18"/>
  <c r="I39" i="18"/>
  <c r="G63" i="18"/>
  <c r="G50" i="18"/>
  <c r="I50" i="18"/>
  <c r="F59" i="15"/>
  <c r="J51" i="18"/>
  <c r="G40" i="18"/>
  <c r="G51" i="18"/>
  <c r="J40" i="18"/>
  <c r="H51" i="16"/>
  <c r="I40" i="16"/>
  <c r="I64" i="16"/>
  <c r="G64" i="16"/>
  <c r="J64" i="16"/>
  <c r="I51" i="16"/>
  <c r="E59" i="15"/>
  <c r="H64" i="16"/>
  <c r="H40" i="18"/>
  <c r="J40" i="16"/>
  <c r="G40" i="16"/>
  <c r="G39" i="18"/>
  <c r="I64" i="18"/>
  <c r="J51" i="16"/>
  <c r="H51" i="18"/>
  <c r="G51" i="16"/>
  <c r="H49" i="16"/>
  <c r="G62" i="16"/>
  <c r="H62" i="16"/>
  <c r="G38" i="16"/>
  <c r="I38" i="16"/>
  <c r="G49" i="16"/>
  <c r="I51" i="18"/>
  <c r="H64" i="18"/>
  <c r="I40" i="18"/>
  <c r="G64" i="18"/>
  <c r="D59" i="15"/>
  <c r="G59" i="15"/>
  <c r="C45" i="15"/>
  <c r="H59" i="15"/>
  <c r="D45" i="15"/>
  <c r="G62" i="18"/>
  <c r="J62" i="18"/>
  <c r="J39" i="18"/>
  <c r="I62" i="18"/>
  <c r="J49" i="16"/>
  <c r="J50" i="16"/>
  <c r="J38" i="16"/>
  <c r="J39" i="16"/>
  <c r="H38" i="16"/>
  <c r="H39" i="16"/>
  <c r="H50" i="18"/>
  <c r="H49" i="18"/>
  <c r="H62" i="18"/>
  <c r="I49" i="16"/>
  <c r="I50" i="16"/>
  <c r="J62" i="16"/>
  <c r="J63" i="16"/>
  <c r="J50" i="18"/>
  <c r="J49" i="18"/>
  <c r="I62" i="16"/>
  <c r="I63" i="16"/>
  <c r="G39" i="16"/>
  <c r="I39" i="16"/>
  <c r="G50" i="16"/>
  <c r="H50" i="16"/>
  <c r="G63" i="16"/>
  <c r="H63" i="16"/>
  <c r="G49" i="18"/>
  <c r="I49" i="18"/>
  <c r="G38" i="18"/>
  <c r="H38" i="18"/>
  <c r="I38" i="18"/>
  <c r="D38" i="15" l="1"/>
  <c r="J65" i="18"/>
  <c r="J69" i="18" s="1"/>
  <c r="C98" i="15"/>
  <c r="I31" i="18"/>
  <c r="I35" i="18" s="1"/>
  <c r="G31" i="16"/>
  <c r="G35" i="16" s="1"/>
  <c r="E66" i="15" s="1"/>
  <c r="J31" i="18"/>
  <c r="J35" i="18" s="1"/>
  <c r="H79" i="15" s="1"/>
  <c r="G31" i="18"/>
  <c r="G35" i="18" s="1"/>
  <c r="E79" i="15" s="1"/>
  <c r="H31" i="18"/>
  <c r="H35" i="18" s="1"/>
  <c r="F79" i="15" s="1"/>
  <c r="I31" i="16"/>
  <c r="I35" i="16" s="1"/>
  <c r="G66" i="15" s="1"/>
  <c r="G52" i="15"/>
  <c r="D96" i="15"/>
  <c r="C96" i="15"/>
  <c r="F52" i="15"/>
  <c r="C42" i="15"/>
  <c r="H31" i="16"/>
  <c r="H35" i="16" s="1"/>
  <c r="C92" i="15"/>
  <c r="J38" i="18"/>
  <c r="J41" i="18" s="1"/>
  <c r="I65" i="18"/>
  <c r="I70" i="18" s="1"/>
  <c r="G85" i="15" s="1"/>
  <c r="I52" i="18"/>
  <c r="I57" i="18" s="1"/>
  <c r="G83" i="15" s="1"/>
  <c r="H41" i="18"/>
  <c r="H45" i="18" s="1"/>
  <c r="F81" i="15" s="1"/>
  <c r="G52" i="18"/>
  <c r="G57" i="18" s="1"/>
  <c r="E83" i="15" s="1"/>
  <c r="G65" i="16"/>
  <c r="G69" i="16" s="1"/>
  <c r="J31" i="16"/>
  <c r="J35" i="16" s="1"/>
  <c r="H66" i="15" s="1"/>
  <c r="H52" i="16"/>
  <c r="H56" i="16" s="1"/>
  <c r="E52" i="15"/>
  <c r="D94" i="15"/>
  <c r="D56" i="15"/>
  <c r="H52" i="15"/>
  <c r="G41" i="18"/>
  <c r="G45" i="18" s="1"/>
  <c r="E81" i="15" s="1"/>
  <c r="H65" i="16"/>
  <c r="H70" i="16" s="1"/>
  <c r="F72" i="15" s="1"/>
  <c r="D42" i="15"/>
  <c r="E58" i="15"/>
  <c r="G65" i="18"/>
  <c r="G70" i="18" s="1"/>
  <c r="E85" i="15" s="1"/>
  <c r="H65" i="18"/>
  <c r="H69" i="18" s="1"/>
  <c r="I41" i="18"/>
  <c r="I45" i="18" s="1"/>
  <c r="G81" i="15" s="1"/>
  <c r="E56" i="15"/>
  <c r="G58" i="15"/>
  <c r="H56" i="15"/>
  <c r="C40" i="15"/>
  <c r="G52" i="16"/>
  <c r="G57" i="16" s="1"/>
  <c r="E70" i="15" s="1"/>
  <c r="I41" i="16"/>
  <c r="I44" i="16" s="1"/>
  <c r="G41" i="16"/>
  <c r="G45" i="16" s="1"/>
  <c r="E68" i="15" s="1"/>
  <c r="E54" i="15"/>
  <c r="H58" i="15"/>
  <c r="D44" i="15"/>
  <c r="J52" i="18"/>
  <c r="J57" i="18" s="1"/>
  <c r="H83" i="15" s="1"/>
  <c r="H52" i="18"/>
  <c r="H57" i="18" s="1"/>
  <c r="F83" i="15" s="1"/>
  <c r="C44" i="15"/>
  <c r="I52" i="16"/>
  <c r="I57" i="16" s="1"/>
  <c r="G70" i="15" s="1"/>
  <c r="G56" i="15"/>
  <c r="J41" i="16"/>
  <c r="J52" i="16"/>
  <c r="I65" i="16"/>
  <c r="H41" i="16"/>
  <c r="J65" i="16"/>
  <c r="G79" i="15" l="1"/>
  <c r="F66" i="15"/>
  <c r="D52" i="15"/>
  <c r="C38" i="15"/>
  <c r="D92" i="15"/>
  <c r="J70" i="18"/>
  <c r="H85" i="15" s="1"/>
  <c r="G56" i="18"/>
  <c r="G58" i="18" s="1"/>
  <c r="I56" i="18"/>
  <c r="I58" i="18" s="1"/>
  <c r="D40" i="15"/>
  <c r="H44" i="18"/>
  <c r="H46" i="18" s="1"/>
  <c r="F54" i="15"/>
  <c r="I69" i="18"/>
  <c r="I71" i="18" s="1"/>
  <c r="G44" i="18"/>
  <c r="G46" i="18" s="1"/>
  <c r="H70" i="18"/>
  <c r="F85" i="15" s="1"/>
  <c r="G69" i="18"/>
  <c r="G71" i="18" s="1"/>
  <c r="H57" i="16"/>
  <c r="F70" i="15" s="1"/>
  <c r="G70" i="16"/>
  <c r="E72" i="15" s="1"/>
  <c r="H69" i="16"/>
  <c r="H71" i="16" s="1"/>
  <c r="D58" i="15"/>
  <c r="I44" i="18"/>
  <c r="I46" i="18" s="1"/>
  <c r="F56" i="15"/>
  <c r="I45" i="16"/>
  <c r="G68" i="15" s="1"/>
  <c r="J56" i="18"/>
  <c r="J58" i="18" s="1"/>
  <c r="G44" i="16"/>
  <c r="G46" i="16" s="1"/>
  <c r="G56" i="16"/>
  <c r="G58" i="16" s="1"/>
  <c r="H54" i="15"/>
  <c r="H56" i="18"/>
  <c r="H58" i="18" s="1"/>
  <c r="I56" i="16"/>
  <c r="I58" i="16" s="1"/>
  <c r="J44" i="18"/>
  <c r="J45" i="18"/>
  <c r="H81" i="15" s="1"/>
  <c r="J69" i="16"/>
  <c r="J70" i="16"/>
  <c r="H72" i="15" s="1"/>
  <c r="I69" i="16"/>
  <c r="I70" i="16"/>
  <c r="G72" i="15" s="1"/>
  <c r="G54" i="15"/>
  <c r="H45" i="16"/>
  <c r="F68" i="15" s="1"/>
  <c r="H44" i="16"/>
  <c r="J44" i="16"/>
  <c r="J45" i="16"/>
  <c r="H68" i="15" s="1"/>
  <c r="D54" i="15"/>
  <c r="C94" i="15"/>
  <c r="D98" i="15"/>
  <c r="J57" i="16"/>
  <c r="H70" i="15" s="1"/>
  <c r="J56" i="16"/>
  <c r="J71" i="18" l="1"/>
  <c r="H58" i="16"/>
  <c r="F58" i="15"/>
  <c r="H71" i="18"/>
  <c r="G71" i="16"/>
  <c r="I46" i="16"/>
  <c r="H46" i="16"/>
  <c r="J58" i="16"/>
  <c r="J46" i="16"/>
  <c r="I71" i="16"/>
  <c r="J71" i="16"/>
  <c r="J46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30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30" authorId="0" shapeId="0" xr:uid="{00000000-0006-0000-0000-000005000000}">
      <text>
        <r>
          <rPr>
            <sz val="14"/>
            <color rgb="FF000000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<sst xmlns="http://schemas.openxmlformats.org/spreadsheetml/2006/main" count="386" uniqueCount="90">
  <si>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</si>
  <si>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</si>
  <si>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</si>
  <si>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</si>
  <si>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</si>
  <si>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</si>
  <si>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</si>
  <si>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</si>
  <si>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</si>
  <si>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</si>
  <si>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</si>
  <si>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</si>
  <si>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</si>
  <si>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</si>
  <si>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</si>
  <si>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</si>
  <si>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</si>
  <si>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</si>
  <si>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</si>
  <si>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</si>
  <si>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</si>
  <si>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Bupa Global Elite Health Plan</t>
  </si>
  <si>
    <t>Bupa Global Premier Health Plan</t>
  </si>
  <si>
    <t>Bupa Global Select Health Plan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</si>
  <si>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</si>
  <si>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</si>
  <si>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</si>
  <si>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</si>
  <si>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</si>
  <si>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Bupa Global Major Medical Health Plan</t>
  </si>
  <si>
    <t>TARIFAS SEMESTRAL</t>
  </si>
  <si>
    <t>Bupa Global Ultimtate Health Plan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</si>
  <si>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</si>
  <si>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</si>
  <si>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</si>
  <si>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</si>
  <si>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</si>
  <si>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Deducibles</t>
  </si>
  <si>
    <t>Fecha de la cotización :</t>
  </si>
  <si>
    <t>En el país de residencia</t>
  </si>
  <si>
    <t>Fuera del país de residencia</t>
  </si>
  <si>
    <t>Prima para Asegurado Titular</t>
  </si>
  <si>
    <t>Prima para conyuge</t>
  </si>
  <si>
    <t>Total de Prima neta</t>
  </si>
  <si>
    <t>TOTAL ANUAL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</si>
  <si>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</si>
  <si>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</si>
  <si>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</si>
  <si>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</si>
  <si>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Ahorros en tarifas de prima para niños*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</si>
  <si>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</si>
  <si>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</si>
  <si>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</si>
  <si>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</si>
  <si>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 xml:space="preserve"> IVA (14.49%) </t>
  </si>
  <si>
    <t xml:space="preserve">  IVA (14.49%)  </t>
  </si>
  <si>
    <t>Tarifas Mensuales</t>
  </si>
  <si>
    <t>Once (11) cuotas mensuales cada una de:</t>
  </si>
  <si>
    <t>Tres (3) cuotas adicionales, cada una de:</t>
  </si>
  <si>
    <t>Tarifas Anuales</t>
  </si>
  <si>
    <t>Tarifas Semianuales</t>
  </si>
  <si>
    <t>Tarifas Trimestrales</t>
  </si>
  <si>
    <t>JOHN DOE</t>
  </si>
  <si>
    <t>Global Select Health Plan</t>
  </si>
  <si>
    <t>Fecha de la Cotización:</t>
  </si>
  <si>
    <t>Cotizador por</t>
  </si>
  <si>
    <t>Cotizado por</t>
  </si>
  <si>
    <t>Costo Administrativo Anual</t>
  </si>
  <si>
    <t>Tarifas Semi-anuales</t>
  </si>
  <si>
    <t>PLAN 4</t>
  </si>
  <si>
    <t>PLAN 5</t>
  </si>
  <si>
    <t>Cotización de Seguro Médico - Global Health Plans</t>
  </si>
  <si>
    <t>Primas anuales incluyen US$86.00 por Costo Administrativo Anual</t>
  </si>
  <si>
    <t>Notas:</t>
  </si>
  <si>
    <t>Costo administrativo anual incluido en el primer pago de los pagos semestrales, trimestrales y mensuales</t>
  </si>
  <si>
    <t>NOMBRE DEL AGENTE</t>
  </si>
  <si>
    <t>Número de niños menores de 16 años: (Incluir en ésta casilla solo la cantidad de niños cuya edad sea menor de 16 años)</t>
  </si>
  <si>
    <t>Número de niños menores de 10 años: (Incluir en ésta casilla solo la cantidad de niños cuya edad sea menor de 10 años)</t>
  </si>
  <si>
    <t>Nombre del Asegurado Titular:</t>
  </si>
  <si>
    <t>Cotizado por:</t>
  </si>
  <si>
    <t>Número de adultos en la póliza:</t>
  </si>
  <si>
    <t>Número de niños en la póliza:</t>
  </si>
  <si>
    <t>Edad del Asegurado Titular:</t>
  </si>
  <si>
    <t>Edad del/la conyuge:</t>
  </si>
  <si>
    <t>Tarifas en US$ -  Efectivas a partir del 1ro. de Enero de 2023</t>
  </si>
  <si>
    <t>1 Child</t>
  </si>
  <si>
    <t>2 Children</t>
  </si>
  <si>
    <t>3+ Children</t>
  </si>
  <si>
    <t>LLENE LA INFORMACIÓN DEL ASEGURADO PROPUESTO:</t>
  </si>
  <si>
    <t xml:space="preserve">SELECCIONE EL PRODUCTO PARA VER LA COTIZACIÓN CORRESPONDIENTE: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</si>
</sst>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  <numFmt numFmtId="169" formatCode="_(* #,##0.00_);_(* \(#,##0.00\);_(* &quot;-&quot;????_);_(@_)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0000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2"/>
      <color theme="0"/>
      <name val="Arial"/>
      <family val="2"/>
    </font>
    <font>
      <sz val="12"/>
      <color indexed="9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sz val="16"/>
      <color theme="0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11"/>
      <color rgb="FF000000"/>
      <name val="Microsoft Sans Serif"/>
      <family val="2"/>
    </font>
    <font>
      <b/>
      <sz val="16"/>
      <color theme="0"/>
      <name val="Arial"/>
      <family val="2"/>
    </font>
    <font>
      <b/>
      <sz val="14"/>
      <color theme="1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5B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9C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rgb="FF022548"/>
      </left>
      <right style="thin">
        <color rgb="FF022548"/>
      </right>
      <top style="thin">
        <color rgb="FF022548"/>
      </top>
      <bottom style="thin">
        <color rgb="FF022548"/>
      </bottom>
      <diagonal/>
    </border>
    <border>
      <left style="thin">
        <color theme="3" tint="0.39988402966399123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theme="3" tint="0.39988402966399123"/>
      </right>
      <top/>
      <bottom style="thin">
        <color indexed="57"/>
      </bottom>
      <diagonal/>
    </border>
    <border>
      <left style="thin">
        <color rgb="FF022548"/>
      </left>
      <right/>
      <top style="thin">
        <color rgb="FF022548"/>
      </top>
      <bottom style="thin">
        <color rgb="FF022548"/>
      </bottom>
      <diagonal/>
    </border>
    <border>
      <left/>
      <right style="thin">
        <color rgb="FF022548"/>
      </right>
      <top style="thin">
        <color rgb="FF022548"/>
      </top>
      <bottom style="thin">
        <color rgb="FF022548"/>
      </bottom>
      <diagonal/>
    </border>
    <border>
      <left/>
      <right/>
      <top style="thin">
        <color rgb="FF022548"/>
      </top>
      <bottom style="thin">
        <color rgb="FF022548"/>
      </bottom>
      <diagonal/>
    </border>
    <border>
      <left style="thin">
        <color rgb="FF022548"/>
      </left>
      <right/>
      <top style="thin">
        <color rgb="FF022548"/>
      </top>
      <bottom/>
      <diagonal/>
    </border>
    <border>
      <left/>
      <right/>
      <top style="thin">
        <color rgb="FF022548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43">
    <xf numFmtId="0" fontId="0" fillId="0" borderId="0"/>
    <xf numFmtId="44" fontId="10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17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3" applyNumberFormat="0" applyFill="0" applyAlignment="0" applyProtection="0"/>
    <xf numFmtId="0" fontId="23" fillId="0" borderId="14" applyNumberFormat="0" applyFill="0" applyAlignment="0" applyProtection="0"/>
    <xf numFmtId="0" fontId="24" fillId="0" borderId="15" applyNumberFormat="0" applyFill="0" applyAlignment="0" applyProtection="0"/>
    <xf numFmtId="0" fontId="2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16" borderId="16" applyNumberFormat="0" applyAlignment="0" applyProtection="0"/>
    <xf numFmtId="0" fontId="29" fillId="17" borderId="17" applyNumberFormat="0" applyAlignment="0" applyProtection="0"/>
    <xf numFmtId="0" fontId="30" fillId="17" borderId="16" applyNumberFormat="0" applyAlignment="0" applyProtection="0"/>
    <xf numFmtId="0" fontId="31" fillId="0" borderId="18" applyNumberFormat="0" applyFill="0" applyAlignment="0" applyProtection="0"/>
    <xf numFmtId="0" fontId="32" fillId="18" borderId="19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21" applyNumberFormat="0" applyFill="0" applyAlignment="0" applyProtection="0"/>
    <xf numFmtId="0" fontId="3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36" fillId="4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9" borderId="20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9" borderId="20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9" fontId="62" fillId="0" borderId="0" applyFont="0" applyFill="0" applyBorder="0" applyAlignment="0" applyProtection="0"/>
  </cellStyleXfs>
  <cellXfs count="282">
    <xf numFmtId="0" fontId="0" fillId="0" borderId="0" xfId="0"/>
    <xf numFmtId="0" fontId="13" fillId="0" borderId="0" xfId="0" applyFont="1"/>
    <xf numFmtId="0" fontId="13" fillId="0" borderId="0" xfId="0" applyFont="1" applyAlignment="1">
      <alignment horizontal="center"/>
    </xf>
    <xf numFmtId="44" fontId="13" fillId="0" borderId="0" xfId="0" applyNumberFormat="1" applyFont="1"/>
    <xf numFmtId="0" fontId="13" fillId="2" borderId="4" xfId="0" applyFont="1" applyFill="1" applyBorder="1"/>
    <xf numFmtId="0" fontId="14" fillId="2" borderId="0" xfId="0" applyFont="1" applyFill="1"/>
    <xf numFmtId="0" fontId="14" fillId="2" borderId="0" xfId="0" applyFont="1" applyFill="1" applyAlignment="1">
      <alignment horizontal="center"/>
    </xf>
    <xf numFmtId="0" fontId="13" fillId="2" borderId="0" xfId="0" quotePrefix="1" applyFont="1" applyFill="1"/>
    <xf numFmtId="0" fontId="13" fillId="2" borderId="0" xfId="0" applyFont="1" applyFill="1"/>
    <xf numFmtId="0" fontId="13" fillId="2" borderId="0" xfId="0" applyFont="1" applyFill="1" applyAlignment="1">
      <alignment horizontal="center"/>
    </xf>
    <xf numFmtId="167" fontId="0" fillId="0" borderId="0" xfId="357" applyNumberFormat="1" applyFont="1"/>
    <xf numFmtId="167" fontId="0" fillId="0" borderId="4" xfId="357" applyNumberFormat="1" applyFont="1" applyBorder="1" applyAlignment="1"/>
    <xf numFmtId="167" fontId="0" fillId="0" borderId="4" xfId="357" applyNumberFormat="1" applyFont="1" applyBorder="1"/>
    <xf numFmtId="0" fontId="13" fillId="0" borderId="4" xfId="0" applyFont="1" applyBorder="1"/>
    <xf numFmtId="0" fontId="17" fillId="0" borderId="0" xfId="367"/>
    <xf numFmtId="0" fontId="10" fillId="2" borderId="4" xfId="367" applyFont="1" applyFill="1" applyBorder="1"/>
    <xf numFmtId="0" fontId="14" fillId="2" borderId="0" xfId="367" applyFont="1" applyFill="1"/>
    <xf numFmtId="0" fontId="14" fillId="2" borderId="0" xfId="367" applyFont="1" applyFill="1" applyAlignment="1">
      <alignment horizontal="center"/>
    </xf>
    <xf numFmtId="0" fontId="10" fillId="2" borderId="0" xfId="367" quotePrefix="1" applyFont="1" applyFill="1"/>
    <xf numFmtId="0" fontId="10" fillId="2" borderId="8" xfId="367" applyFont="1" applyFill="1" applyBorder="1"/>
    <xf numFmtId="0" fontId="10" fillId="2" borderId="5" xfId="367" quotePrefix="1" applyFont="1" applyFill="1" applyBorder="1"/>
    <xf numFmtId="0" fontId="14" fillId="2" borderId="3" xfId="367" applyFont="1" applyFill="1" applyBorder="1" applyAlignment="1">
      <alignment horizontal="center"/>
    </xf>
    <xf numFmtId="0" fontId="17" fillId="0" borderId="10" xfId="367" applyBorder="1"/>
    <xf numFmtId="0" fontId="10" fillId="0" borderId="0" xfId="541"/>
    <xf numFmtId="0" fontId="10" fillId="2" borderId="4" xfId="541" applyFill="1" applyBorder="1"/>
    <xf numFmtId="0" fontId="14" fillId="2" borderId="0" xfId="541" applyFont="1" applyFill="1"/>
    <xf numFmtId="0" fontId="14" fillId="2" borderId="0" xfId="541" applyFont="1" applyFill="1" applyAlignment="1">
      <alignment horizontal="center"/>
    </xf>
    <xf numFmtId="0" fontId="10" fillId="2" borderId="0" xfId="541" quotePrefix="1" applyFill="1"/>
    <xf numFmtId="0" fontId="10" fillId="2" borderId="8" xfId="541" applyFill="1" applyBorder="1"/>
    <xf numFmtId="0" fontId="10" fillId="2" borderId="5" xfId="541" quotePrefix="1" applyFill="1" applyBorder="1"/>
    <xf numFmtId="0" fontId="14" fillId="2" borderId="3" xfId="541" applyFont="1" applyFill="1" applyBorder="1" applyAlignment="1">
      <alignment horizontal="center"/>
    </xf>
    <xf numFmtId="0" fontId="10" fillId="0" borderId="10" xfId="541" applyBorder="1"/>
    <xf numFmtId="43" fontId="16" fillId="3" borderId="11" xfId="621" applyFont="1" applyFill="1" applyBorder="1" applyAlignment="1">
      <alignment vertical="center"/>
    </xf>
    <xf numFmtId="43" fontId="16" fillId="3" borderId="12" xfId="621" applyFont="1" applyFill="1" applyBorder="1" applyAlignment="1">
      <alignment vertical="center"/>
    </xf>
    <xf numFmtId="0" fontId="10" fillId="0" borderId="0" xfId="0" applyFont="1"/>
    <xf numFmtId="3" fontId="14" fillId="2" borderId="0" xfId="0" applyNumberFormat="1" applyFont="1" applyFill="1" applyAlignment="1">
      <alignment horizontal="center"/>
    </xf>
    <xf numFmtId="3" fontId="14" fillId="2" borderId="0" xfId="541" applyNumberFormat="1" applyFont="1" applyFill="1" applyAlignment="1">
      <alignment horizontal="center"/>
    </xf>
    <xf numFmtId="3" fontId="14" fillId="2" borderId="0" xfId="367" applyNumberFormat="1" applyFont="1" applyFill="1" applyAlignment="1">
      <alignment horizontal="center"/>
    </xf>
    <xf numFmtId="43" fontId="4" fillId="0" borderId="0" xfId="623" applyNumberFormat="1"/>
    <xf numFmtId="0" fontId="37" fillId="0" borderId="0" xfId="0" applyFont="1" applyProtection="1">
      <protection hidden="1"/>
    </xf>
    <xf numFmtId="0" fontId="37" fillId="0" borderId="0" xfId="0" applyFont="1"/>
    <xf numFmtId="0" fontId="37" fillId="0" borderId="0" xfId="0" applyFont="1" applyAlignment="1" applyProtection="1">
      <alignment horizontal="right"/>
      <protection hidden="1"/>
    </xf>
    <xf numFmtId="0" fontId="38" fillId="0" borderId="0" xfId="0" applyFont="1" applyAlignment="1" applyProtection="1">
      <alignment horizont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 vertical="center" wrapText="1"/>
      <protection hidden="1"/>
    </xf>
    <xf numFmtId="166" fontId="37" fillId="0" borderId="0" xfId="0" applyNumberFormat="1" applyFont="1" applyAlignment="1" applyProtection="1">
      <alignment horizontal="left"/>
      <protection hidden="1"/>
    </xf>
    <xf numFmtId="0" fontId="43" fillId="0" borderId="0" xfId="0" applyFont="1" applyProtection="1">
      <protection hidden="1"/>
    </xf>
    <xf numFmtId="0" fontId="37" fillId="0" borderId="0" xfId="0" applyFont="1" applyProtection="1">
      <protection locked="0"/>
    </xf>
    <xf numFmtId="44" fontId="37" fillId="0" borderId="0" xfId="1" applyFont="1" applyFill="1" applyBorder="1" applyAlignment="1" applyProtection="1">
      <alignment vertical="center"/>
      <protection hidden="1"/>
    </xf>
    <xf numFmtId="0" fontId="38" fillId="0" borderId="0" xfId="0" applyFont="1" applyAlignment="1">
      <alignment horizontal="center"/>
    </xf>
    <xf numFmtId="0" fontId="37" fillId="0" borderId="0" xfId="0" applyFont="1" applyAlignment="1">
      <alignment vertical="center"/>
    </xf>
    <xf numFmtId="9" fontId="37" fillId="0" borderId="0" xfId="0" applyNumberFormat="1" applyFont="1" applyAlignment="1" applyProtection="1">
      <alignment horizontal="center" vertical="center"/>
      <protection hidden="1"/>
    </xf>
    <xf numFmtId="44" fontId="45" fillId="0" borderId="0" xfId="0" applyNumberFormat="1" applyFont="1" applyAlignment="1" applyProtection="1">
      <alignment vertical="center"/>
      <protection hidden="1"/>
    </xf>
    <xf numFmtId="0" fontId="38" fillId="0" borderId="0" xfId="0" applyFont="1" applyAlignment="1">
      <alignment vertical="center"/>
    </xf>
    <xf numFmtId="44" fontId="46" fillId="0" borderId="0" xfId="0" applyNumberFormat="1" applyFont="1" applyAlignment="1" applyProtection="1">
      <alignment vertical="center"/>
      <protection hidden="1"/>
    </xf>
    <xf numFmtId="0" fontId="37" fillId="0" borderId="0" xfId="0" applyFont="1" applyAlignment="1" applyProtection="1">
      <alignment horizontal="center" vertical="center" wrapText="1" shrinkToFit="1"/>
      <protection hidden="1"/>
    </xf>
    <xf numFmtId="0" fontId="38" fillId="0" borderId="0" xfId="0" applyFont="1" applyProtection="1">
      <protection hidden="1"/>
    </xf>
    <xf numFmtId="0" fontId="37" fillId="0" borderId="0" xfId="0" applyFont="1" applyAlignment="1">
      <alignment horizontal="right"/>
    </xf>
    <xf numFmtId="0" fontId="38" fillId="3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165" fontId="37" fillId="0" borderId="0" xfId="0" applyNumberFormat="1" applyFont="1" applyAlignment="1" applyProtection="1">
      <alignment horizontal="center"/>
      <protection hidden="1"/>
    </xf>
    <xf numFmtId="0" fontId="48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locked="0"/>
    </xf>
    <xf numFmtId="0" fontId="49" fillId="47" borderId="0" xfId="0" applyFont="1" applyFill="1" applyAlignment="1" applyProtection="1">
      <alignment horizontal="center" vertical="center"/>
      <protection hidden="1"/>
    </xf>
    <xf numFmtId="166" fontId="49" fillId="47" borderId="0" xfId="0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44" fontId="52" fillId="0" borderId="0" xfId="0" applyNumberFormat="1" applyFont="1" applyAlignment="1" applyProtection="1">
      <alignment vertical="center"/>
      <protection hidden="1"/>
    </xf>
    <xf numFmtId="44" fontId="45" fillId="0" borderId="22" xfId="0" applyNumberFormat="1" applyFont="1" applyBorder="1" applyAlignment="1" applyProtection="1">
      <alignment vertical="center"/>
      <protection hidden="1"/>
    </xf>
    <xf numFmtId="0" fontId="37" fillId="0" borderId="0" xfId="0" applyFont="1" applyAlignment="1">
      <alignment horizontal="right" vertical="center"/>
    </xf>
    <xf numFmtId="0" fontId="37" fillId="0" borderId="0" xfId="0" applyFont="1" applyAlignment="1" applyProtection="1">
      <alignment vertical="center"/>
      <protection hidden="1"/>
    </xf>
    <xf numFmtId="0" fontId="37" fillId="0" borderId="0" xfId="0" applyFont="1" applyAlignment="1" applyProtection="1">
      <alignment horizontal="left" vertical="center"/>
      <protection hidden="1"/>
    </xf>
    <xf numFmtId="166" fontId="37" fillId="0" borderId="0" xfId="0" applyNumberFormat="1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locked="0"/>
    </xf>
    <xf numFmtId="44" fontId="50" fillId="8" borderId="23" xfId="1" applyFont="1" applyFill="1" applyBorder="1" applyAlignment="1" applyProtection="1">
      <alignment vertical="center"/>
      <protection hidden="1"/>
    </xf>
    <xf numFmtId="168" fontId="52" fillId="0" borderId="23" xfId="0" applyNumberFormat="1" applyFont="1" applyBorder="1" applyAlignment="1" applyProtection="1">
      <alignment vertical="center"/>
      <protection hidden="1"/>
    </xf>
    <xf numFmtId="44" fontId="52" fillId="0" borderId="23" xfId="0" applyNumberFormat="1" applyFont="1" applyBorder="1" applyAlignment="1" applyProtection="1">
      <alignment vertical="center"/>
      <protection hidden="1"/>
    </xf>
    <xf numFmtId="44" fontId="52" fillId="0" borderId="24" xfId="0" applyNumberFormat="1" applyFont="1" applyBorder="1" applyAlignment="1" applyProtection="1">
      <alignment vertical="center"/>
      <protection hidden="1"/>
    </xf>
    <xf numFmtId="44" fontId="52" fillId="0" borderId="25" xfId="0" applyNumberFormat="1" applyFont="1" applyBorder="1" applyAlignment="1" applyProtection="1">
      <alignment vertical="center"/>
      <protection hidden="1"/>
    </xf>
    <xf numFmtId="44" fontId="52" fillId="0" borderId="26" xfId="0" applyNumberFormat="1" applyFont="1" applyBorder="1" applyAlignment="1" applyProtection="1">
      <alignment vertical="center"/>
      <protection hidden="1"/>
    </xf>
    <xf numFmtId="44" fontId="50" fillId="7" borderId="23" xfId="1" applyFont="1" applyFill="1" applyBorder="1" applyAlignment="1" applyProtection="1">
      <alignment vertical="center"/>
      <protection hidden="1"/>
    </xf>
    <xf numFmtId="44" fontId="53" fillId="47" borderId="23" xfId="0" applyNumberFormat="1" applyFont="1" applyFill="1" applyBorder="1" applyAlignment="1" applyProtection="1">
      <alignment vertical="center"/>
      <protection hidden="1"/>
    </xf>
    <xf numFmtId="6" fontId="50" fillId="8" borderId="23" xfId="1" applyNumberFormat="1" applyFont="1" applyFill="1" applyBorder="1" applyAlignment="1" applyProtection="1">
      <alignment horizontal="center" vertical="center"/>
      <protection hidden="1"/>
    </xf>
    <xf numFmtId="44" fontId="50" fillId="8" borderId="27" xfId="1" applyFont="1" applyFill="1" applyBorder="1" applyAlignment="1" applyProtection="1">
      <alignment vertical="center"/>
      <protection hidden="1"/>
    </xf>
    <xf numFmtId="44" fontId="50" fillId="8" borderId="28" xfId="1" applyFont="1" applyFill="1" applyBorder="1" applyAlignment="1" applyProtection="1">
      <alignment vertical="center"/>
      <protection hidden="1"/>
    </xf>
    <xf numFmtId="0" fontId="40" fillId="4" borderId="28" xfId="0" applyFont="1" applyFill="1" applyBorder="1" applyAlignment="1" applyProtection="1">
      <alignment horizontal="center"/>
      <protection hidden="1"/>
    </xf>
    <xf numFmtId="44" fontId="50" fillId="8" borderId="29" xfId="1" applyFont="1" applyFill="1" applyBorder="1" applyAlignment="1" applyProtection="1">
      <alignment vertical="center"/>
      <protection hidden="1"/>
    </xf>
    <xf numFmtId="0" fontId="40" fillId="5" borderId="29" xfId="0" applyFont="1" applyFill="1" applyBorder="1" applyAlignment="1" applyProtection="1">
      <alignment horizontal="center"/>
      <protection hidden="1"/>
    </xf>
    <xf numFmtId="0" fontId="40" fillId="5" borderId="28" xfId="0" applyFont="1" applyFill="1" applyBorder="1" applyAlignment="1" applyProtection="1">
      <alignment horizontal="center"/>
      <protection hidden="1"/>
    </xf>
    <xf numFmtId="44" fontId="50" fillId="7" borderId="27" xfId="1" applyFont="1" applyFill="1" applyBorder="1" applyAlignment="1" applyProtection="1">
      <alignment vertical="center"/>
      <protection hidden="1"/>
    </xf>
    <xf numFmtId="44" fontId="50" fillId="7" borderId="29" xfId="1" applyFont="1" applyFill="1" applyBorder="1" applyAlignment="1" applyProtection="1">
      <alignment vertical="center"/>
      <protection hidden="1"/>
    </xf>
    <xf numFmtId="44" fontId="50" fillId="7" borderId="28" xfId="1" applyFont="1" applyFill="1" applyBorder="1" applyAlignment="1" applyProtection="1">
      <alignment vertical="center"/>
      <protection hidden="1"/>
    </xf>
    <xf numFmtId="44" fontId="50" fillId="12" borderId="27" xfId="0" applyNumberFormat="1" applyFont="1" applyFill="1" applyBorder="1" applyAlignment="1" applyProtection="1">
      <alignment vertical="center"/>
      <protection hidden="1"/>
    </xf>
    <xf numFmtId="44" fontId="50" fillId="11" borderId="27" xfId="0" applyNumberFormat="1" applyFont="1" applyFill="1" applyBorder="1" applyAlignment="1" applyProtection="1">
      <alignment vertical="center"/>
      <protection hidden="1"/>
    </xf>
    <xf numFmtId="0" fontId="56" fillId="6" borderId="27" xfId="0" applyFont="1" applyFill="1" applyBorder="1" applyProtection="1">
      <protection hidden="1"/>
    </xf>
    <xf numFmtId="0" fontId="56" fillId="4" borderId="27" xfId="0" applyFont="1" applyFill="1" applyBorder="1" applyProtection="1">
      <protection hidden="1"/>
    </xf>
    <xf numFmtId="0" fontId="56" fillId="4" borderId="29" xfId="0" applyFont="1" applyFill="1" applyBorder="1" applyProtection="1">
      <protection hidden="1"/>
    </xf>
    <xf numFmtId="0" fontId="53" fillId="5" borderId="23" xfId="0" applyFont="1" applyFill="1" applyBorder="1" applyAlignment="1" applyProtection="1">
      <alignment horizontal="center"/>
      <protection hidden="1"/>
    </xf>
    <xf numFmtId="0" fontId="53" fillId="6" borderId="23" xfId="0" applyFont="1" applyFill="1" applyBorder="1" applyAlignment="1" applyProtection="1">
      <alignment horizontal="center"/>
      <protection hidden="1"/>
    </xf>
    <xf numFmtId="0" fontId="53" fillId="4" borderId="23" xfId="0" applyFont="1" applyFill="1" applyBorder="1" applyAlignment="1" applyProtection="1">
      <alignment horizontal="center"/>
      <protection hidden="1"/>
    </xf>
    <xf numFmtId="169" fontId="13" fillId="0" borderId="0" xfId="0" applyNumberFormat="1" applyFont="1"/>
    <xf numFmtId="43" fontId="13" fillId="0" borderId="0" xfId="0" applyNumberFormat="1" applyFont="1"/>
    <xf numFmtId="0" fontId="37" fillId="0" borderId="0" xfId="1309" applyFont="1" applyAlignment="1">
      <alignment vertical="center" wrapText="1"/>
    </xf>
    <xf numFmtId="0" fontId="37" fillId="0" borderId="0" xfId="1309" applyFont="1" applyAlignment="1">
      <alignment horizontal="right" vertical="center" wrapText="1" readingOrder="1"/>
    </xf>
    <xf numFmtId="9" fontId="37" fillId="0" borderId="0" xfId="1309" applyNumberFormat="1" applyFont="1" applyAlignment="1">
      <alignment horizontal="right" vertical="center" wrapText="1" readingOrder="1"/>
    </xf>
    <xf numFmtId="0" fontId="37" fillId="0" borderId="0" xfId="1309" applyFont="1" applyAlignment="1">
      <alignment vertical="center" wrapText="1" readingOrder="1"/>
    </xf>
    <xf numFmtId="9" fontId="37" fillId="0" borderId="0" xfId="1309" applyNumberFormat="1" applyFont="1" applyAlignment="1">
      <alignment horizontal="right" vertical="center" readingOrder="1"/>
    </xf>
    <xf numFmtId="0" fontId="37" fillId="0" borderId="0" xfId="1309" applyFont="1" applyAlignment="1">
      <alignment horizontal="left" vertical="center" wrapText="1" indent="1"/>
    </xf>
    <xf numFmtId="0" fontId="37" fillId="0" borderId="0" xfId="624" applyFont="1" applyAlignment="1">
      <alignment horizontal="right" vertical="center" wrapText="1" readingOrder="1"/>
    </xf>
    <xf numFmtId="0" fontId="37" fillId="0" borderId="0" xfId="1309" applyFont="1" applyAlignment="1">
      <alignment horizontal="right" vertical="center" readingOrder="1"/>
    </xf>
    <xf numFmtId="0" fontId="37" fillId="0" borderId="0" xfId="1309" applyFont="1" applyAlignment="1">
      <alignment horizontal="left" vertical="center" wrapText="1" readingOrder="1"/>
    </xf>
    <xf numFmtId="0" fontId="37" fillId="0" borderId="0" xfId="610" applyFont="1" applyAlignment="1">
      <alignment horizontal="left" vertical="center" readingOrder="1"/>
    </xf>
    <xf numFmtId="0" fontId="38" fillId="0" borderId="0" xfId="1309" applyFont="1" applyAlignment="1">
      <alignment vertical="center" wrapText="1"/>
    </xf>
    <xf numFmtId="0" fontId="37" fillId="0" borderId="0" xfId="1309" applyFont="1" applyAlignment="1">
      <alignment horizontal="right" vertical="center" wrapText="1" indent="1" readingOrder="1"/>
    </xf>
    <xf numFmtId="9" fontId="37" fillId="0" borderId="0" xfId="1309" applyNumberFormat="1" applyFont="1" applyAlignment="1">
      <alignment horizontal="right" vertical="center" wrapText="1" indent="1" readingOrder="1"/>
    </xf>
    <xf numFmtId="44" fontId="60" fillId="0" borderId="0" xfId="0" applyNumberFormat="1" applyFont="1" applyAlignment="1" applyProtection="1">
      <alignment vertical="center"/>
      <protection hidden="1"/>
    </xf>
    <xf numFmtId="44" fontId="40" fillId="0" borderId="0" xfId="1" applyFont="1" applyFill="1" applyBorder="1" applyAlignment="1" applyProtection="1">
      <alignment vertical="center"/>
      <protection hidden="1"/>
    </xf>
    <xf numFmtId="44" fontId="60" fillId="0" borderId="22" xfId="0" applyNumberFormat="1" applyFont="1" applyBorder="1" applyAlignment="1" applyProtection="1">
      <alignment vertical="center"/>
      <protection hidden="1"/>
    </xf>
    <xf numFmtId="44" fontId="61" fillId="0" borderId="0" xfId="0" applyNumberFormat="1" applyFont="1" applyAlignment="1" applyProtection="1">
      <alignment vertical="center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40" fillId="0" borderId="0" xfId="0" applyFont="1" applyProtection="1">
      <protection hidden="1"/>
    </xf>
    <xf numFmtId="0" fontId="40" fillId="0" borderId="0" xfId="0" applyFont="1" applyAlignment="1">
      <alignment vertical="center"/>
    </xf>
    <xf numFmtId="0" fontId="40" fillId="0" borderId="0" xfId="0" applyFont="1"/>
    <xf numFmtId="0" fontId="12" fillId="0" borderId="0" xfId="0" applyFont="1" applyProtection="1"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43" fontId="10" fillId="0" borderId="0" xfId="0" applyNumberFormat="1" applyFont="1"/>
    <xf numFmtId="164" fontId="13" fillId="0" borderId="0" xfId="0" applyNumberFormat="1" applyFont="1"/>
    <xf numFmtId="9" fontId="13" fillId="0" borderId="0" xfId="1742" applyFont="1" applyFill="1" applyBorder="1" applyProtection="1"/>
    <xf numFmtId="43" fontId="13" fillId="0" borderId="0" xfId="357" applyFont="1" applyFill="1" applyBorder="1" applyProtection="1"/>
    <xf numFmtId="43" fontId="16" fillId="3" borderId="12" xfId="1314" applyFont="1" applyFill="1" applyBorder="1" applyAlignment="1">
      <alignment vertical="center"/>
    </xf>
    <xf numFmtId="167" fontId="13" fillId="0" borderId="0" xfId="1742" applyNumberFormat="1" applyFont="1" applyFill="1" applyBorder="1" applyProtection="1"/>
    <xf numFmtId="43" fontId="13" fillId="0" borderId="0" xfId="1742" applyNumberFormat="1" applyFont="1" applyFill="1" applyBorder="1" applyProtection="1"/>
    <xf numFmtId="167" fontId="13" fillId="0" borderId="0" xfId="0" applyNumberFormat="1" applyFont="1"/>
    <xf numFmtId="43" fontId="10" fillId="0" borderId="0" xfId="357" applyFont="1" applyFill="1" applyBorder="1" applyProtection="1"/>
    <xf numFmtId="43" fontId="58" fillId="48" borderId="33" xfId="357" applyFont="1" applyFill="1" applyBorder="1" applyAlignment="1">
      <alignment vertical="center"/>
    </xf>
    <xf numFmtId="0" fontId="37" fillId="3" borderId="0" xfId="0" applyFont="1" applyFill="1" applyAlignment="1" applyProtection="1">
      <alignment horizontal="right" vertical="center"/>
      <protection hidden="1"/>
    </xf>
    <xf numFmtId="166" fontId="42" fillId="50" borderId="0" xfId="0" applyNumberFormat="1" applyFont="1" applyFill="1" applyAlignment="1" applyProtection="1">
      <alignment horizontal="center" vertical="center"/>
      <protection hidden="1"/>
    </xf>
    <xf numFmtId="0" fontId="44" fillId="49" borderId="0" xfId="0" applyFont="1" applyFill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right"/>
      <protection hidden="1"/>
    </xf>
    <xf numFmtId="44" fontId="40" fillId="0" borderId="34" xfId="1" applyFont="1" applyBorder="1" applyAlignment="1" applyProtection="1">
      <alignment vertical="center"/>
      <protection hidden="1"/>
    </xf>
    <xf numFmtId="44" fontId="40" fillId="0" borderId="35" xfId="1" applyFont="1" applyBorder="1" applyAlignment="1" applyProtection="1">
      <alignment vertical="center"/>
      <protection hidden="1"/>
    </xf>
    <xf numFmtId="44" fontId="40" fillId="0" borderId="36" xfId="1" applyFont="1" applyBorder="1" applyAlignment="1" applyProtection="1">
      <alignment vertical="center"/>
      <protection hidden="1"/>
    </xf>
    <xf numFmtId="44" fontId="40" fillId="0" borderId="37" xfId="1" applyFont="1" applyBorder="1" applyAlignment="1" applyProtection="1">
      <alignment vertical="center"/>
      <protection hidden="1"/>
    </xf>
    <xf numFmtId="44" fontId="40" fillId="0" borderId="38" xfId="1" applyFont="1" applyBorder="1" applyAlignment="1" applyProtection="1">
      <alignment vertical="center"/>
      <protection hidden="1"/>
    </xf>
    <xf numFmtId="44" fontId="40" fillId="0" borderId="39" xfId="1" applyFont="1" applyBorder="1" applyAlignment="1" applyProtection="1">
      <alignment vertical="center"/>
      <protection hidden="1"/>
    </xf>
    <xf numFmtId="44" fontId="60" fillId="0" borderId="34" xfId="0" applyNumberFormat="1" applyFont="1" applyBorder="1" applyAlignment="1" applyProtection="1">
      <alignment vertical="center"/>
      <protection hidden="1"/>
    </xf>
    <xf numFmtId="44" fontId="60" fillId="0" borderId="35" xfId="0" applyNumberFormat="1" applyFont="1" applyBorder="1" applyAlignment="1" applyProtection="1">
      <alignment vertical="center"/>
      <protection hidden="1"/>
    </xf>
    <xf numFmtId="44" fontId="60" fillId="0" borderId="36" xfId="0" applyNumberFormat="1" applyFont="1" applyBorder="1" applyAlignment="1" applyProtection="1">
      <alignment vertical="center"/>
      <protection hidden="1"/>
    </xf>
    <xf numFmtId="44" fontId="60" fillId="0" borderId="32" xfId="0" applyNumberFormat="1" applyFont="1" applyBorder="1" applyAlignment="1" applyProtection="1">
      <alignment vertical="center"/>
      <protection hidden="1"/>
    </xf>
    <xf numFmtId="44" fontId="61" fillId="0" borderId="22" xfId="0" applyNumberFormat="1" applyFont="1" applyBorder="1" applyAlignment="1" applyProtection="1">
      <alignment vertical="center"/>
      <protection hidden="1"/>
    </xf>
    <xf numFmtId="44" fontId="61" fillId="0" borderId="32" xfId="0" applyNumberFormat="1" applyFont="1" applyBorder="1" applyAlignment="1" applyProtection="1">
      <alignment vertical="center"/>
      <protection hidden="1"/>
    </xf>
    <xf numFmtId="44" fontId="46" fillId="45" borderId="0" xfId="0" applyNumberFormat="1" applyFont="1" applyFill="1" applyAlignment="1" applyProtection="1">
      <alignment vertical="center"/>
      <protection hidden="1"/>
    </xf>
    <xf numFmtId="44" fontId="46" fillId="10" borderId="0" xfId="0" applyNumberFormat="1" applyFont="1" applyFill="1" applyAlignment="1" applyProtection="1">
      <alignment vertical="center"/>
      <protection hidden="1"/>
    </xf>
    <xf numFmtId="44" fontId="37" fillId="0" borderId="34" xfId="1" applyFont="1" applyBorder="1" applyAlignment="1" applyProtection="1">
      <alignment vertical="center"/>
      <protection hidden="1"/>
    </xf>
    <xf numFmtId="44" fontId="37" fillId="0" borderId="35" xfId="1" applyFont="1" applyBorder="1" applyAlignment="1" applyProtection="1">
      <alignment vertical="center"/>
      <protection hidden="1"/>
    </xf>
    <xf numFmtId="44" fontId="37" fillId="0" borderId="36" xfId="1" applyFont="1" applyBorder="1" applyAlignment="1" applyProtection="1">
      <alignment vertical="center"/>
      <protection hidden="1"/>
    </xf>
    <xf numFmtId="44" fontId="37" fillId="0" borderId="37" xfId="1" applyFont="1" applyBorder="1" applyAlignment="1" applyProtection="1">
      <alignment vertical="center"/>
      <protection hidden="1"/>
    </xf>
    <xf numFmtId="44" fontId="37" fillId="0" borderId="38" xfId="1" applyFont="1" applyBorder="1" applyAlignment="1" applyProtection="1">
      <alignment vertical="center"/>
      <protection hidden="1"/>
    </xf>
    <xf numFmtId="44" fontId="37" fillId="0" borderId="39" xfId="1" applyFont="1" applyBorder="1" applyAlignment="1" applyProtection="1">
      <alignment vertical="center"/>
      <protection hidden="1"/>
    </xf>
    <xf numFmtId="44" fontId="45" fillId="0" borderId="34" xfId="0" applyNumberFormat="1" applyFont="1" applyBorder="1" applyAlignment="1" applyProtection="1">
      <alignment vertical="center"/>
      <protection hidden="1"/>
    </xf>
    <xf numFmtId="44" fontId="45" fillId="0" borderId="35" xfId="0" applyNumberFormat="1" applyFont="1" applyBorder="1" applyAlignment="1" applyProtection="1">
      <alignment vertical="center"/>
      <protection hidden="1"/>
    </xf>
    <xf numFmtId="44" fontId="45" fillId="0" borderId="36" xfId="0" applyNumberFormat="1" applyFont="1" applyBorder="1" applyAlignment="1" applyProtection="1">
      <alignment vertical="center"/>
      <protection hidden="1"/>
    </xf>
    <xf numFmtId="44" fontId="45" fillId="0" borderId="32" xfId="0" applyNumberFormat="1" applyFont="1" applyBorder="1" applyAlignment="1" applyProtection="1">
      <alignment vertical="center"/>
      <protection hidden="1"/>
    </xf>
    <xf numFmtId="44" fontId="46" fillId="0" borderId="22" xfId="0" applyNumberFormat="1" applyFont="1" applyBorder="1" applyAlignment="1" applyProtection="1">
      <alignment vertical="center"/>
      <protection hidden="1"/>
    </xf>
    <xf numFmtId="44" fontId="46" fillId="0" borderId="32" xfId="0" applyNumberFormat="1" applyFont="1" applyBorder="1" applyAlignment="1" applyProtection="1">
      <alignment vertical="center"/>
      <protection hidden="1"/>
    </xf>
    <xf numFmtId="44" fontId="39" fillId="0" borderId="22" xfId="0" applyNumberFormat="1" applyFont="1" applyBorder="1" applyAlignment="1" applyProtection="1">
      <alignment vertical="center"/>
      <protection hidden="1"/>
    </xf>
    <xf numFmtId="44" fontId="44" fillId="44" borderId="37" xfId="0" applyNumberFormat="1" applyFont="1" applyFill="1" applyBorder="1" applyAlignment="1" applyProtection="1">
      <alignment vertical="center"/>
      <protection hidden="1"/>
    </xf>
    <xf numFmtId="44" fontId="44" fillId="44" borderId="38" xfId="0" applyNumberFormat="1" applyFont="1" applyFill="1" applyBorder="1" applyAlignment="1" applyProtection="1">
      <alignment vertical="center"/>
      <protection hidden="1"/>
    </xf>
    <xf numFmtId="44" fontId="44" fillId="44" borderId="39" xfId="0" applyNumberFormat="1" applyFont="1" applyFill="1" applyBorder="1" applyAlignment="1" applyProtection="1">
      <alignment vertical="center"/>
      <protection hidden="1"/>
    </xf>
    <xf numFmtId="44" fontId="46" fillId="45" borderId="22" xfId="0" applyNumberFormat="1" applyFont="1" applyFill="1" applyBorder="1" applyAlignment="1" applyProtection="1">
      <alignment vertical="center"/>
      <protection hidden="1"/>
    </xf>
    <xf numFmtId="44" fontId="46" fillId="45" borderId="32" xfId="0" applyNumberFormat="1" applyFont="1" applyFill="1" applyBorder="1" applyAlignment="1" applyProtection="1">
      <alignment vertical="center"/>
      <protection hidden="1"/>
    </xf>
    <xf numFmtId="44" fontId="46" fillId="10" borderId="22" xfId="0" applyNumberFormat="1" applyFont="1" applyFill="1" applyBorder="1" applyAlignment="1" applyProtection="1">
      <alignment vertical="center"/>
      <protection hidden="1"/>
    </xf>
    <xf numFmtId="44" fontId="46" fillId="10" borderId="32" xfId="0" applyNumberFormat="1" applyFont="1" applyFill="1" applyBorder="1" applyAlignment="1" applyProtection="1">
      <alignment vertical="center"/>
      <protection hidden="1"/>
    </xf>
    <xf numFmtId="0" fontId="59" fillId="50" borderId="0" xfId="0" applyFont="1" applyFill="1" applyAlignment="1" applyProtection="1">
      <alignment horizontal="left" vertical="center"/>
      <protection hidden="1"/>
    </xf>
    <xf numFmtId="44" fontId="61" fillId="45" borderId="0" xfId="0" applyNumberFormat="1" applyFont="1" applyFill="1" applyAlignment="1" applyProtection="1">
      <alignment vertical="center"/>
      <protection hidden="1"/>
    </xf>
    <xf numFmtId="44" fontId="61" fillId="10" borderId="0" xfId="0" applyNumberFormat="1" applyFont="1" applyFill="1" applyAlignment="1" applyProtection="1">
      <alignment vertical="center"/>
      <protection hidden="1"/>
    </xf>
    <xf numFmtId="44" fontId="57" fillId="0" borderId="22" xfId="0" applyNumberFormat="1" applyFont="1" applyBorder="1" applyAlignment="1" applyProtection="1">
      <alignment vertical="center"/>
      <protection hidden="1"/>
    </xf>
    <xf numFmtId="44" fontId="59" fillId="44" borderId="37" xfId="0" applyNumberFormat="1" applyFont="1" applyFill="1" applyBorder="1" applyAlignment="1" applyProtection="1">
      <alignment vertical="center"/>
      <protection hidden="1"/>
    </xf>
    <xf numFmtId="44" fontId="59" fillId="44" borderId="38" xfId="0" applyNumberFormat="1" applyFont="1" applyFill="1" applyBorder="1" applyAlignment="1" applyProtection="1">
      <alignment vertical="center"/>
      <protection hidden="1"/>
    </xf>
    <xf numFmtId="44" fontId="59" fillId="44" borderId="39" xfId="0" applyNumberFormat="1" applyFont="1" applyFill="1" applyBorder="1" applyAlignment="1" applyProtection="1">
      <alignment vertical="center"/>
      <protection hidden="1"/>
    </xf>
    <xf numFmtId="44" fontId="61" fillId="45" borderId="22" xfId="0" applyNumberFormat="1" applyFont="1" applyFill="1" applyBorder="1" applyAlignment="1" applyProtection="1">
      <alignment vertical="center"/>
      <protection hidden="1"/>
    </xf>
    <xf numFmtId="44" fontId="61" fillId="45" borderId="32" xfId="0" applyNumberFormat="1" applyFont="1" applyFill="1" applyBorder="1" applyAlignment="1" applyProtection="1">
      <alignment vertical="center"/>
      <protection hidden="1"/>
    </xf>
    <xf numFmtId="44" fontId="61" fillId="10" borderId="22" xfId="0" applyNumberFormat="1" applyFont="1" applyFill="1" applyBorder="1" applyAlignment="1" applyProtection="1">
      <alignment vertical="center"/>
      <protection hidden="1"/>
    </xf>
    <xf numFmtId="44" fontId="61" fillId="10" borderId="32" xfId="0" applyNumberFormat="1" applyFont="1" applyFill="1" applyBorder="1" applyAlignment="1" applyProtection="1">
      <alignment vertical="center"/>
      <protection hidden="1"/>
    </xf>
    <xf numFmtId="43" fontId="16" fillId="3" borderId="40" xfId="357" applyFont="1" applyFill="1" applyBorder="1" applyAlignment="1">
      <alignment vertical="center"/>
    </xf>
    <xf numFmtId="43" fontId="16" fillId="3" borderId="40" xfId="1311" applyFont="1" applyFill="1" applyBorder="1" applyAlignment="1">
      <alignment vertical="center"/>
    </xf>
    <xf numFmtId="3" fontId="51" fillId="51" borderId="0" xfId="0" applyNumberFormat="1" applyFont="1" applyFill="1" applyAlignment="1">
      <alignment horizontal="center"/>
    </xf>
    <xf numFmtId="0" fontId="10" fillId="2" borderId="0" xfId="0" quotePrefix="1" applyFont="1" applyFill="1"/>
    <xf numFmtId="167" fontId="16" fillId="3" borderId="41" xfId="1311" applyNumberFormat="1" applyFont="1" applyFill="1" applyBorder="1" applyAlignment="1">
      <alignment horizontal="left" vertical="center"/>
    </xf>
    <xf numFmtId="0" fontId="40" fillId="3" borderId="0" xfId="0" applyFont="1" applyFill="1"/>
    <xf numFmtId="0" fontId="12" fillId="3" borderId="0" xfId="0" applyFont="1" applyFill="1"/>
    <xf numFmtId="0" fontId="40" fillId="3" borderId="0" xfId="0" applyFont="1" applyFill="1" applyAlignment="1">
      <alignment horizontal="right"/>
    </xf>
    <xf numFmtId="0" fontId="37" fillId="3" borderId="0" xfId="0" applyFont="1" applyFill="1"/>
    <xf numFmtId="0" fontId="50" fillId="3" borderId="0" xfId="0" applyFont="1" applyFill="1"/>
    <xf numFmtId="0" fontId="65" fillId="52" borderId="42" xfId="0" applyFont="1" applyFill="1" applyBorder="1" applyAlignment="1" applyProtection="1">
      <alignment horizontal="center"/>
      <protection locked="0"/>
    </xf>
    <xf numFmtId="0" fontId="40" fillId="3" borderId="5" xfId="0" applyFont="1" applyFill="1" applyBorder="1"/>
    <xf numFmtId="0" fontId="65" fillId="52" borderId="43" xfId="0" applyFont="1" applyFill="1" applyBorder="1" applyAlignment="1" applyProtection="1">
      <alignment horizontal="center"/>
      <protection locked="0"/>
    </xf>
    <xf numFmtId="0" fontId="65" fillId="52" borderId="44" xfId="0" applyFont="1" applyFill="1" applyBorder="1" applyAlignment="1" applyProtection="1">
      <alignment horizontal="center"/>
      <protection locked="0"/>
    </xf>
    <xf numFmtId="0" fontId="65" fillId="52" borderId="45" xfId="0" applyFont="1" applyFill="1" applyBorder="1" applyAlignment="1" applyProtection="1">
      <alignment horizontal="center"/>
      <protection locked="0"/>
    </xf>
    <xf numFmtId="0" fontId="63" fillId="0" borderId="0" xfId="0" applyFont="1" applyAlignment="1">
      <alignment horizontal="center" vertical="center" wrapText="1"/>
    </xf>
    <xf numFmtId="0" fontId="41" fillId="3" borderId="0" xfId="0" applyFont="1" applyFill="1" applyAlignment="1" applyProtection="1">
      <alignment horizontal="center"/>
      <protection hidden="1"/>
    </xf>
    <xf numFmtId="0" fontId="40" fillId="3" borderId="0" xfId="0" applyFont="1" applyFill="1" applyAlignment="1">
      <alignment horizontal="right"/>
    </xf>
    <xf numFmtId="0" fontId="38" fillId="0" borderId="0" xfId="1309" applyFont="1" applyAlignment="1">
      <alignment horizontal="center" vertical="center" wrapText="1"/>
    </xf>
    <xf numFmtId="0" fontId="37" fillId="0" borderId="0" xfId="0" applyFont="1" applyAlignment="1">
      <alignment horizontal="right" vertical="center"/>
    </xf>
    <xf numFmtId="44" fontId="46" fillId="0" borderId="22" xfId="0" applyNumberFormat="1" applyFont="1" applyBorder="1" applyAlignment="1" applyProtection="1">
      <alignment horizontal="left" vertical="center"/>
      <protection hidden="1"/>
    </xf>
    <xf numFmtId="44" fontId="46" fillId="0" borderId="0" xfId="0" applyNumberFormat="1" applyFont="1" applyAlignment="1" applyProtection="1">
      <alignment horizontal="left" vertical="center"/>
      <protection hidden="1"/>
    </xf>
    <xf numFmtId="44" fontId="45" fillId="0" borderId="22" xfId="0" applyNumberFormat="1" applyFont="1" applyBorder="1" applyAlignment="1" applyProtection="1">
      <alignment horizontal="left" vertical="center"/>
      <protection hidden="1"/>
    </xf>
    <xf numFmtId="44" fontId="45" fillId="0" borderId="0" xfId="0" applyNumberFormat="1" applyFont="1" applyAlignment="1" applyProtection="1">
      <alignment horizontal="left" vertical="center"/>
      <protection hidden="1"/>
    </xf>
    <xf numFmtId="0" fontId="59" fillId="50" borderId="38" xfId="0" applyFont="1" applyFill="1" applyBorder="1" applyAlignment="1" applyProtection="1">
      <alignment horizontal="center" vertical="center"/>
      <protection hidden="1"/>
    </xf>
    <xf numFmtId="0" fontId="38" fillId="0" borderId="0" xfId="1309" applyFont="1" applyAlignment="1">
      <alignment horizontal="center" vertical="center"/>
    </xf>
    <xf numFmtId="0" fontId="64" fillId="47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42" fillId="47" borderId="0" xfId="0" applyFont="1" applyFill="1" applyAlignment="1" applyProtection="1">
      <alignment horizontal="center" vertical="center"/>
      <protection hidden="1"/>
    </xf>
    <xf numFmtId="0" fontId="37" fillId="0" borderId="0" xfId="0" applyFont="1" applyAlignment="1">
      <alignment horizontal="left" vertical="center" wrapText="1"/>
    </xf>
    <xf numFmtId="0" fontId="44" fillId="49" borderId="0" xfId="0" applyFont="1" applyFill="1" applyAlignment="1" applyProtection="1">
      <alignment horizontal="center" vertical="center"/>
      <protection hidden="1"/>
    </xf>
    <xf numFmtId="9" fontId="37" fillId="0" borderId="0" xfId="1309" applyNumberFormat="1" applyFont="1" applyAlignment="1">
      <alignment horizontal="right" vertical="center" readingOrder="1"/>
    </xf>
    <xf numFmtId="0" fontId="37" fillId="0" borderId="0" xfId="1309" applyFont="1" applyAlignment="1">
      <alignment horizontal="right" vertical="center" readingOrder="1"/>
    </xf>
    <xf numFmtId="0" fontId="37" fillId="0" borderId="0" xfId="1309" applyFont="1" applyAlignment="1">
      <alignment horizontal="left" vertical="center" wrapText="1"/>
    </xf>
    <xf numFmtId="44" fontId="61" fillId="0" borderId="22" xfId="0" applyNumberFormat="1" applyFont="1" applyBorder="1" applyAlignment="1" applyProtection="1">
      <alignment horizontal="left" vertical="center"/>
      <protection hidden="1"/>
    </xf>
    <xf numFmtId="44" fontId="61" fillId="0" borderId="0" xfId="0" applyNumberFormat="1" applyFont="1" applyAlignment="1" applyProtection="1">
      <alignment horizontal="left" vertical="center"/>
      <protection hidden="1"/>
    </xf>
    <xf numFmtId="44" fontId="60" fillId="0" borderId="22" xfId="0" applyNumberFormat="1" applyFont="1" applyBorder="1" applyAlignment="1" applyProtection="1">
      <alignment horizontal="left" vertical="center"/>
      <protection hidden="1"/>
    </xf>
    <xf numFmtId="44" fontId="60" fillId="0" borderId="0" xfId="0" applyNumberFormat="1" applyFont="1" applyAlignment="1" applyProtection="1">
      <alignment horizontal="left" vertical="center"/>
      <protection hidden="1"/>
    </xf>
    <xf numFmtId="0" fontId="37" fillId="0" borderId="0" xfId="0" applyFont="1" applyAlignment="1">
      <alignment horizontal="left" wrapText="1"/>
    </xf>
    <xf numFmtId="0" fontId="59" fillId="50" borderId="0" xfId="0" applyFont="1" applyFill="1" applyAlignment="1" applyProtection="1">
      <alignment horizontal="center" vertical="center"/>
      <protection hidden="1"/>
    </xf>
    <xf numFmtId="0" fontId="56" fillId="5" borderId="27" xfId="0" applyFont="1" applyFill="1" applyBorder="1" applyAlignment="1" applyProtection="1">
      <alignment horizontal="left"/>
      <protection hidden="1"/>
    </xf>
    <xf numFmtId="0" fontId="56" fillId="5" borderId="29" xfId="0" applyFont="1" applyFill="1" applyBorder="1" applyAlignment="1" applyProtection="1">
      <alignment horizontal="left"/>
      <protection hidden="1"/>
    </xf>
    <xf numFmtId="0" fontId="38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54" fillId="47" borderId="0" xfId="0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38" fillId="9" borderId="0" xfId="0" applyFont="1" applyFill="1" applyAlignment="1" applyProtection="1">
      <alignment horizontal="center" vertical="center"/>
      <protection hidden="1"/>
    </xf>
    <xf numFmtId="0" fontId="40" fillId="0" borderId="0" xfId="0" applyFont="1" applyAlignment="1">
      <alignment horizontal="right" vertical="center"/>
    </xf>
    <xf numFmtId="0" fontId="56" fillId="4" borderId="27" xfId="0" applyFont="1" applyFill="1" applyBorder="1" applyAlignment="1" applyProtection="1">
      <alignment horizontal="left"/>
      <protection hidden="1"/>
    </xf>
    <xf numFmtId="0" fontId="56" fillId="4" borderId="28" xfId="0" applyFont="1" applyFill="1" applyBorder="1" applyAlignment="1" applyProtection="1">
      <alignment horizontal="left"/>
      <protection hidden="1"/>
    </xf>
    <xf numFmtId="44" fontId="53" fillId="47" borderId="0" xfId="0" applyNumberFormat="1" applyFont="1" applyFill="1" applyAlignment="1" applyProtection="1">
      <alignment horizontal="right" vertical="center"/>
      <protection hidden="1"/>
    </xf>
    <xf numFmtId="0" fontId="51" fillId="44" borderId="23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44" fontId="15" fillId="0" borderId="0" xfId="0" applyNumberFormat="1" applyFont="1" applyAlignment="1" applyProtection="1">
      <alignment horizontal="left" vertical="center"/>
      <protection hidden="1"/>
    </xf>
    <xf numFmtId="44" fontId="55" fillId="44" borderId="23" xfId="0" applyNumberFormat="1" applyFont="1" applyFill="1" applyBorder="1" applyAlignment="1" applyProtection="1">
      <alignment horizontal="center" vertical="center"/>
      <protection hidden="1"/>
    </xf>
    <xf numFmtId="0" fontId="38" fillId="46" borderId="0" xfId="0" applyFont="1" applyFill="1" applyAlignment="1" applyProtection="1">
      <alignment horizontal="center" vertical="center"/>
      <protection hidden="1"/>
    </xf>
    <xf numFmtId="44" fontId="55" fillId="44" borderId="30" xfId="0" applyNumberFormat="1" applyFont="1" applyFill="1" applyBorder="1" applyAlignment="1" applyProtection="1">
      <alignment horizontal="center" vertical="center"/>
      <protection hidden="1"/>
    </xf>
    <xf numFmtId="44" fontId="55" fillId="44" borderId="31" xfId="0" applyNumberFormat="1" applyFont="1" applyFill="1" applyBorder="1" applyAlignment="1" applyProtection="1">
      <alignment horizontal="center" vertical="center"/>
      <protection hidden="1"/>
    </xf>
    <xf numFmtId="0" fontId="51" fillId="44" borderId="30" xfId="0" applyFont="1" applyFill="1" applyBorder="1" applyAlignment="1" applyProtection="1">
      <alignment horizontal="center" vertical="center"/>
      <protection hidden="1"/>
    </xf>
    <xf numFmtId="0" fontId="51" fillId="44" borderId="31" xfId="0" applyFont="1" applyFill="1" applyBorder="1" applyAlignment="1" applyProtection="1">
      <alignment horizontal="center" vertical="center"/>
      <protection hidden="1"/>
    </xf>
    <xf numFmtId="0" fontId="42" fillId="47" borderId="2" xfId="0" applyFont="1" applyFill="1" applyBorder="1" applyAlignment="1" applyProtection="1">
      <alignment horizontal="center" vertical="center"/>
      <protection hidden="1"/>
    </xf>
    <xf numFmtId="0" fontId="40" fillId="6" borderId="29" xfId="0" applyFont="1" applyFill="1" applyBorder="1" applyAlignment="1" applyProtection="1">
      <alignment horizontal="center"/>
      <protection hidden="1"/>
    </xf>
    <xf numFmtId="0" fontId="40" fillId="6" borderId="28" xfId="0" applyFont="1" applyFill="1" applyBorder="1" applyAlignment="1" applyProtection="1">
      <alignment horizontal="center"/>
      <protection hidden="1"/>
    </xf>
    <xf numFmtId="0" fontId="14" fillId="2" borderId="4" xfId="541" applyFont="1" applyFill="1" applyBorder="1" applyAlignment="1">
      <alignment horizontal="center"/>
    </xf>
    <xf numFmtId="0" fontId="14" fillId="2" borderId="0" xfId="541" applyFont="1" applyFill="1" applyAlignment="1">
      <alignment horizontal="center"/>
    </xf>
    <xf numFmtId="0" fontId="14" fillId="2" borderId="3" xfId="541" applyFont="1" applyFill="1" applyBorder="1" applyAlignment="1">
      <alignment horizontal="center"/>
    </xf>
    <xf numFmtId="0" fontId="12" fillId="2" borderId="6" xfId="541" applyFont="1" applyFill="1" applyBorder="1" applyAlignment="1">
      <alignment horizontal="center"/>
    </xf>
    <xf numFmtId="0" fontId="12" fillId="2" borderId="7" xfId="541" applyFont="1" applyFill="1" applyBorder="1" applyAlignment="1">
      <alignment horizontal="center"/>
    </xf>
    <xf numFmtId="0" fontId="12" fillId="2" borderId="9" xfId="541" applyFont="1" applyFill="1" applyBorder="1" applyAlignment="1">
      <alignment horizontal="center"/>
    </xf>
    <xf numFmtId="0" fontId="12" fillId="2" borderId="4" xfId="541" applyFont="1" applyFill="1" applyBorder="1" applyAlignment="1">
      <alignment horizontal="center"/>
    </xf>
    <xf numFmtId="0" fontId="12" fillId="2" borderId="0" xfId="541" applyFont="1" applyFill="1" applyAlignment="1">
      <alignment horizontal="center"/>
    </xf>
    <xf numFmtId="0" fontId="12" fillId="2" borderId="3" xfId="541" applyFont="1" applyFill="1" applyBorder="1" applyAlignment="1">
      <alignment horizontal="center"/>
    </xf>
    <xf numFmtId="0" fontId="14" fillId="2" borderId="4" xfId="367" applyFont="1" applyFill="1" applyBorder="1" applyAlignment="1">
      <alignment horizontal="center"/>
    </xf>
    <xf numFmtId="0" fontId="14" fillId="2" borderId="0" xfId="367" applyFont="1" applyFill="1" applyAlignment="1">
      <alignment horizontal="center"/>
    </xf>
    <xf numFmtId="0" fontId="14" fillId="2" borderId="3" xfId="367" applyFont="1" applyFill="1" applyBorder="1" applyAlignment="1">
      <alignment horizontal="center"/>
    </xf>
    <xf numFmtId="0" fontId="12" fillId="2" borderId="6" xfId="367" applyFont="1" applyFill="1" applyBorder="1" applyAlignment="1">
      <alignment horizontal="center"/>
    </xf>
    <xf numFmtId="0" fontId="12" fillId="2" borderId="7" xfId="367" applyFont="1" applyFill="1" applyBorder="1" applyAlignment="1">
      <alignment horizontal="center"/>
    </xf>
    <xf numFmtId="0" fontId="12" fillId="2" borderId="9" xfId="367" applyFont="1" applyFill="1" applyBorder="1" applyAlignment="1">
      <alignment horizontal="center"/>
    </xf>
    <xf numFmtId="0" fontId="12" fillId="2" borderId="4" xfId="367" applyFont="1" applyFill="1" applyBorder="1" applyAlignment="1">
      <alignment horizontal="center"/>
    </xf>
    <xf numFmtId="0" fontId="12" fillId="2" borderId="0" xfId="367" applyFont="1" applyFill="1" applyAlignment="1">
      <alignment horizontal="center"/>
    </xf>
    <xf numFmtId="0" fontId="12" fillId="2" borderId="3" xfId="367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</cellXfs>
  <cellStyles count="1743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Input" xfId="1026" builtinId="20" customBuiltin="1"/>
    <cellStyle name="Linked Cell" xfId="1029" builtinId="24" customBuiltin="1"/>
    <cellStyle name="Millares 2" xfId="363" xr:uid="{00000000-0005-0000-0000-000019060000}"/>
    <cellStyle name="Millares 2 2" xfId="613" xr:uid="{00000000-0005-0000-0000-00001A060000}"/>
    <cellStyle name="Neutral" xfId="1025" builtinId="28" customBuiltin="1"/>
    <cellStyle name="Normal" xfId="0" builtinId="0"/>
    <cellStyle name="Normal 2" xfId="360" xr:uid="{00000000-0005-0000-0000-00001E060000}"/>
    <cellStyle name="Normal 2 10" xfId="27" xr:uid="{00000000-0005-0000-0000-00001F060000}"/>
    <cellStyle name="Normal 2 100" xfId="294" xr:uid="{00000000-0005-0000-0000-000020060000}"/>
    <cellStyle name="Normal 2 101" xfId="297" xr:uid="{00000000-0005-0000-0000-000021060000}"/>
    <cellStyle name="Normal 2 102" xfId="300" xr:uid="{00000000-0005-0000-0000-000022060000}"/>
    <cellStyle name="Normal 2 103" xfId="303" xr:uid="{00000000-0005-0000-0000-000023060000}"/>
    <cellStyle name="Normal 2 104" xfId="306" xr:uid="{00000000-0005-0000-0000-000024060000}"/>
    <cellStyle name="Normal 2 105" xfId="309" xr:uid="{00000000-0005-0000-0000-000025060000}"/>
    <cellStyle name="Normal 2 106" xfId="312" xr:uid="{00000000-0005-0000-0000-000026060000}"/>
    <cellStyle name="Normal 2 107" xfId="315" xr:uid="{00000000-0005-0000-0000-000027060000}"/>
    <cellStyle name="Normal 2 108" xfId="318" xr:uid="{00000000-0005-0000-0000-000028060000}"/>
    <cellStyle name="Normal 2 109" xfId="321" xr:uid="{00000000-0005-0000-0000-000029060000}"/>
    <cellStyle name="Normal 2 11" xfId="30" xr:uid="{00000000-0005-0000-0000-00002A060000}"/>
    <cellStyle name="Normal 2 110" xfId="324" xr:uid="{00000000-0005-0000-0000-00002B060000}"/>
    <cellStyle name="Normal 2 111" xfId="327" xr:uid="{00000000-0005-0000-0000-00002C060000}"/>
    <cellStyle name="Normal 2 112" xfId="330" xr:uid="{00000000-0005-0000-0000-00002D060000}"/>
    <cellStyle name="Normal 2 113" xfId="333" xr:uid="{00000000-0005-0000-0000-00002E060000}"/>
    <cellStyle name="Normal 2 114" xfId="336" xr:uid="{00000000-0005-0000-0000-00002F060000}"/>
    <cellStyle name="Normal 2 115" xfId="339" xr:uid="{00000000-0005-0000-0000-000030060000}"/>
    <cellStyle name="Normal 2 116" xfId="342" xr:uid="{00000000-0005-0000-0000-000031060000}"/>
    <cellStyle name="Normal 2 117" xfId="345" xr:uid="{00000000-0005-0000-0000-000032060000}"/>
    <cellStyle name="Normal 2 118" xfId="348" xr:uid="{00000000-0005-0000-0000-000033060000}"/>
    <cellStyle name="Normal 2 119" xfId="351" xr:uid="{00000000-0005-0000-0000-000034060000}"/>
    <cellStyle name="Normal 2 12" xfId="33" xr:uid="{00000000-0005-0000-0000-000035060000}"/>
    <cellStyle name="Normal 2 120" xfId="354" xr:uid="{00000000-0005-0000-0000-000036060000}"/>
    <cellStyle name="Normal 2 121" xfId="610" xr:uid="{00000000-0005-0000-0000-000037060000}"/>
    <cellStyle name="Normal 2 122" xfId="624" xr:uid="{00000000-0005-0000-0000-000038060000}"/>
    <cellStyle name="Normal 2 13" xfId="36" xr:uid="{00000000-0005-0000-0000-000039060000}"/>
    <cellStyle name="Normal 2 14" xfId="39" xr:uid="{00000000-0005-0000-0000-00003A060000}"/>
    <cellStyle name="Normal 2 15" xfId="42" xr:uid="{00000000-0005-0000-0000-00003B060000}"/>
    <cellStyle name="Normal 2 16" xfId="45" xr:uid="{00000000-0005-0000-0000-00003C060000}"/>
    <cellStyle name="Normal 2 17" xfId="48" xr:uid="{00000000-0005-0000-0000-00003D060000}"/>
    <cellStyle name="Normal 2 18" xfId="51" xr:uid="{00000000-0005-0000-0000-00003E060000}"/>
    <cellStyle name="Normal 2 19" xfId="54" xr:uid="{00000000-0005-0000-0000-00003F060000}"/>
    <cellStyle name="Normal 2 2" xfId="3" xr:uid="{00000000-0005-0000-0000-000040060000}"/>
    <cellStyle name="Normal 2 20" xfId="57" xr:uid="{00000000-0005-0000-0000-000041060000}"/>
    <cellStyle name="Normal 2 21" xfId="60" xr:uid="{00000000-0005-0000-0000-000042060000}"/>
    <cellStyle name="Normal 2 22" xfId="63" xr:uid="{00000000-0005-0000-0000-000043060000}"/>
    <cellStyle name="Normal 2 23" xfId="66" xr:uid="{00000000-0005-0000-0000-000044060000}"/>
    <cellStyle name="Normal 2 24" xfId="69" xr:uid="{00000000-0005-0000-0000-000045060000}"/>
    <cellStyle name="Normal 2 25" xfId="72" xr:uid="{00000000-0005-0000-0000-000046060000}"/>
    <cellStyle name="Normal 2 26" xfId="75" xr:uid="{00000000-0005-0000-0000-000047060000}"/>
    <cellStyle name="Normal 2 27" xfId="78" xr:uid="{00000000-0005-0000-0000-000048060000}"/>
    <cellStyle name="Normal 2 28" xfId="81" xr:uid="{00000000-0005-0000-0000-000049060000}"/>
    <cellStyle name="Normal 2 29" xfId="84" xr:uid="{00000000-0005-0000-0000-00004A060000}"/>
    <cellStyle name="Normal 2 3" xfId="6" xr:uid="{00000000-0005-0000-0000-00004B060000}"/>
    <cellStyle name="Normal 2 30" xfId="87" xr:uid="{00000000-0005-0000-0000-00004C060000}"/>
    <cellStyle name="Normal 2 31" xfId="90" xr:uid="{00000000-0005-0000-0000-00004D060000}"/>
    <cellStyle name="Normal 2 32" xfId="93" xr:uid="{00000000-0005-0000-0000-00004E060000}"/>
    <cellStyle name="Normal 2 33" xfId="96" xr:uid="{00000000-0005-0000-0000-00004F060000}"/>
    <cellStyle name="Normal 2 34" xfId="99" xr:uid="{00000000-0005-0000-0000-000050060000}"/>
    <cellStyle name="Normal 2 35" xfId="102" xr:uid="{00000000-0005-0000-0000-000051060000}"/>
    <cellStyle name="Normal 2 36" xfId="105" xr:uid="{00000000-0005-0000-0000-000052060000}"/>
    <cellStyle name="Normal 2 37" xfId="108" xr:uid="{00000000-0005-0000-0000-000053060000}"/>
    <cellStyle name="Normal 2 38" xfId="111" xr:uid="{00000000-0005-0000-0000-000054060000}"/>
    <cellStyle name="Normal 2 39" xfId="114" xr:uid="{00000000-0005-0000-0000-000055060000}"/>
    <cellStyle name="Normal 2 4" xfId="9" xr:uid="{00000000-0005-0000-0000-000056060000}"/>
    <cellStyle name="Normal 2 40" xfId="117" xr:uid="{00000000-0005-0000-0000-000057060000}"/>
    <cellStyle name="Normal 2 41" xfId="120" xr:uid="{00000000-0005-0000-0000-000058060000}"/>
    <cellStyle name="Normal 2 42" xfId="123" xr:uid="{00000000-0005-0000-0000-000059060000}"/>
    <cellStyle name="Normal 2 43" xfId="126" xr:uid="{00000000-0005-0000-0000-00005A060000}"/>
    <cellStyle name="Normal 2 44" xfId="129" xr:uid="{00000000-0005-0000-0000-00005B060000}"/>
    <cellStyle name="Normal 2 45" xfId="132" xr:uid="{00000000-0005-0000-0000-00005C060000}"/>
    <cellStyle name="Normal 2 46" xfId="135" xr:uid="{00000000-0005-0000-0000-00005D060000}"/>
    <cellStyle name="Normal 2 47" xfId="138" xr:uid="{00000000-0005-0000-0000-00005E060000}"/>
    <cellStyle name="Normal 2 48" xfId="141" xr:uid="{00000000-0005-0000-0000-00005F060000}"/>
    <cellStyle name="Normal 2 49" xfId="144" xr:uid="{00000000-0005-0000-0000-000060060000}"/>
    <cellStyle name="Normal 2 5" xfId="12" xr:uid="{00000000-0005-0000-0000-000061060000}"/>
    <cellStyle name="Normal 2 50" xfId="147" xr:uid="{00000000-0005-0000-0000-000062060000}"/>
    <cellStyle name="Normal 2 51" xfId="150" xr:uid="{00000000-0005-0000-0000-000063060000}"/>
    <cellStyle name="Normal 2 52" xfId="153" xr:uid="{00000000-0005-0000-0000-000064060000}"/>
    <cellStyle name="Normal 2 53" xfId="155" xr:uid="{00000000-0005-0000-0000-000065060000}"/>
    <cellStyle name="Normal 2 54" xfId="157" xr:uid="{00000000-0005-0000-0000-000066060000}"/>
    <cellStyle name="Normal 2 55" xfId="160" xr:uid="{00000000-0005-0000-0000-000067060000}"/>
    <cellStyle name="Normal 2 56" xfId="163" xr:uid="{00000000-0005-0000-0000-000068060000}"/>
    <cellStyle name="Normal 2 57" xfId="166" xr:uid="{00000000-0005-0000-0000-000069060000}"/>
    <cellStyle name="Normal 2 58" xfId="169" xr:uid="{00000000-0005-0000-0000-00006A060000}"/>
    <cellStyle name="Normal 2 59" xfId="172" xr:uid="{00000000-0005-0000-0000-00006B060000}"/>
    <cellStyle name="Normal 2 6" xfId="15" xr:uid="{00000000-0005-0000-0000-00006C060000}"/>
    <cellStyle name="Normal 2 60" xfId="175" xr:uid="{00000000-0005-0000-0000-00006D060000}"/>
    <cellStyle name="Normal 2 61" xfId="178" xr:uid="{00000000-0005-0000-0000-00006E060000}"/>
    <cellStyle name="Normal 2 62" xfId="181" xr:uid="{00000000-0005-0000-0000-00006F060000}"/>
    <cellStyle name="Normal 2 63" xfId="184" xr:uid="{00000000-0005-0000-0000-000070060000}"/>
    <cellStyle name="Normal 2 64" xfId="187" xr:uid="{00000000-0005-0000-0000-000071060000}"/>
    <cellStyle name="Normal 2 65" xfId="189" xr:uid="{00000000-0005-0000-0000-000072060000}"/>
    <cellStyle name="Normal 2 66" xfId="192" xr:uid="{00000000-0005-0000-0000-000073060000}"/>
    <cellStyle name="Normal 2 67" xfId="195" xr:uid="{00000000-0005-0000-0000-000074060000}"/>
    <cellStyle name="Normal 2 68" xfId="198" xr:uid="{00000000-0005-0000-0000-000075060000}"/>
    <cellStyle name="Normal 2 69" xfId="201" xr:uid="{00000000-0005-0000-0000-000076060000}"/>
    <cellStyle name="Normal 2 7" xfId="18" xr:uid="{00000000-0005-0000-0000-000077060000}"/>
    <cellStyle name="Normal 2 70" xfId="204" xr:uid="{00000000-0005-0000-0000-000078060000}"/>
    <cellStyle name="Normal 2 71" xfId="207" xr:uid="{00000000-0005-0000-0000-000079060000}"/>
    <cellStyle name="Normal 2 72" xfId="210" xr:uid="{00000000-0005-0000-0000-00007A060000}"/>
    <cellStyle name="Normal 2 73" xfId="213" xr:uid="{00000000-0005-0000-0000-00007B060000}"/>
    <cellStyle name="Normal 2 74" xfId="216" xr:uid="{00000000-0005-0000-0000-00007C060000}"/>
    <cellStyle name="Normal 2 75" xfId="219" xr:uid="{00000000-0005-0000-0000-00007D060000}"/>
    <cellStyle name="Normal 2 76" xfId="222" xr:uid="{00000000-0005-0000-0000-00007E060000}"/>
    <cellStyle name="Normal 2 77" xfId="225" xr:uid="{00000000-0005-0000-0000-00007F060000}"/>
    <cellStyle name="Normal 2 78" xfId="228" xr:uid="{00000000-0005-0000-0000-000080060000}"/>
    <cellStyle name="Normal 2 79" xfId="231" xr:uid="{00000000-0005-0000-0000-000081060000}"/>
    <cellStyle name="Normal 2 8" xfId="21" xr:uid="{00000000-0005-0000-0000-000082060000}"/>
    <cellStyle name="Normal 2 80" xfId="234" xr:uid="{00000000-0005-0000-0000-000083060000}"/>
    <cellStyle name="Normal 2 81" xfId="237" xr:uid="{00000000-0005-0000-0000-000084060000}"/>
    <cellStyle name="Normal 2 82" xfId="240" xr:uid="{00000000-0005-0000-0000-000085060000}"/>
    <cellStyle name="Normal 2 83" xfId="243" xr:uid="{00000000-0005-0000-0000-000086060000}"/>
    <cellStyle name="Normal 2 84" xfId="246" xr:uid="{00000000-0005-0000-0000-000087060000}"/>
    <cellStyle name="Normal 2 85" xfId="249" xr:uid="{00000000-0005-0000-0000-000088060000}"/>
    <cellStyle name="Normal 2 86" xfId="252" xr:uid="{00000000-0005-0000-0000-000089060000}"/>
    <cellStyle name="Normal 2 87" xfId="255" xr:uid="{00000000-0005-0000-0000-00008A060000}"/>
    <cellStyle name="Normal 2 88" xfId="258" xr:uid="{00000000-0005-0000-0000-00008B060000}"/>
    <cellStyle name="Normal 2 89" xfId="261" xr:uid="{00000000-0005-0000-0000-00008C060000}"/>
    <cellStyle name="Normal 2 9" xfId="24" xr:uid="{00000000-0005-0000-0000-00008D060000}"/>
    <cellStyle name="Normal 2 90" xfId="264" xr:uid="{00000000-0005-0000-0000-00008E060000}"/>
    <cellStyle name="Normal 2 91" xfId="267" xr:uid="{00000000-0005-0000-0000-00008F060000}"/>
    <cellStyle name="Normal 2 92" xfId="270" xr:uid="{00000000-0005-0000-0000-000090060000}"/>
    <cellStyle name="Normal 2 93" xfId="273" xr:uid="{00000000-0005-0000-0000-000091060000}"/>
    <cellStyle name="Normal 2 94" xfId="276" xr:uid="{00000000-0005-0000-0000-000092060000}"/>
    <cellStyle name="Normal 2 95" xfId="279" xr:uid="{00000000-0005-0000-0000-000093060000}"/>
    <cellStyle name="Normal 2 96" xfId="282" xr:uid="{00000000-0005-0000-0000-000094060000}"/>
    <cellStyle name="Normal 2 97" xfId="285" xr:uid="{00000000-0005-0000-0000-000095060000}"/>
    <cellStyle name="Normal 2 98" xfId="288" xr:uid="{00000000-0005-0000-0000-000096060000}"/>
    <cellStyle name="Normal 2 99" xfId="291" xr:uid="{00000000-0005-0000-0000-000097060000}"/>
    <cellStyle name="Normal 3" xfId="358" xr:uid="{00000000-0005-0000-0000-000098060000}"/>
    <cellStyle name="Normal 3 2" xfId="608" xr:uid="{00000000-0005-0000-0000-000099060000}"/>
    <cellStyle name="Normal 3 2 2" xfId="881" xr:uid="{00000000-0005-0000-0000-00009A060000}"/>
    <cellStyle name="Normal 3 2 2 2" xfId="1549" xr:uid="{00000000-0005-0000-0000-00009B060000}"/>
    <cellStyle name="Normal 3 2 3" xfId="1298" xr:uid="{00000000-0005-0000-0000-00009C060000}"/>
    <cellStyle name="Normal 3 3" xfId="880" xr:uid="{00000000-0005-0000-0000-00009D060000}"/>
    <cellStyle name="Normal 3 3 2" xfId="1548" xr:uid="{00000000-0005-0000-0000-00009E060000}"/>
    <cellStyle name="Normal 3 4" xfId="1178" xr:uid="{00000000-0005-0000-0000-00009F060000}"/>
    <cellStyle name="Normal 4" xfId="367" xr:uid="{00000000-0005-0000-0000-0000A0060000}"/>
    <cellStyle name="Normal 4 2" xfId="541" xr:uid="{00000000-0005-0000-0000-0000A1060000}"/>
    <cellStyle name="Normal 5" xfId="366" xr:uid="{00000000-0005-0000-0000-0000A2060000}"/>
    <cellStyle name="Normal 5 2" xfId="882" xr:uid="{00000000-0005-0000-0000-0000A3060000}"/>
    <cellStyle name="Normal 5 2 2" xfId="1550" xr:uid="{00000000-0005-0000-0000-0000A4060000}"/>
    <cellStyle name="Normal 5 3" xfId="1181" xr:uid="{00000000-0005-0000-0000-0000A5060000}"/>
    <cellStyle name="Normal 6" xfId="617" xr:uid="{00000000-0005-0000-0000-0000A6060000}"/>
    <cellStyle name="Normal 6 2" xfId="883" xr:uid="{00000000-0005-0000-0000-0000A7060000}"/>
    <cellStyle name="Normal 6 2 2" xfId="1551" xr:uid="{00000000-0005-0000-0000-0000A8060000}"/>
    <cellStyle name="Normal 6 3" xfId="1302" xr:uid="{00000000-0005-0000-0000-0000A9060000}"/>
    <cellStyle name="Normal 7" xfId="620" xr:uid="{00000000-0005-0000-0000-0000AA060000}"/>
    <cellStyle name="Normal 7 2" xfId="884" xr:uid="{00000000-0005-0000-0000-0000AB060000}"/>
    <cellStyle name="Normal 7 2 2" xfId="1552" xr:uid="{00000000-0005-0000-0000-0000AC060000}"/>
    <cellStyle name="Normal 7 3" xfId="1305" xr:uid="{00000000-0005-0000-0000-0000AD060000}"/>
    <cellStyle name="Normal 8" xfId="623" xr:uid="{00000000-0005-0000-0000-0000AE060000}"/>
    <cellStyle name="Normal 8 2" xfId="641" xr:uid="{00000000-0005-0000-0000-0000AF060000}"/>
    <cellStyle name="Normal 8 2 2" xfId="1309" xr:uid="{00000000-0005-0000-0000-0000B0060000}"/>
    <cellStyle name="Normal 8 3" xfId="1308" xr:uid="{00000000-0005-0000-0000-0000B1060000}"/>
    <cellStyle name="Normal 9" xfId="1058" xr:uid="{00000000-0005-0000-0000-0000B2060000}"/>
    <cellStyle name="Normal 9 2" xfId="1568" xr:uid="{00000000-0005-0000-0000-0000B3060000}"/>
    <cellStyle name="Note 2" xfId="1061" xr:uid="{00000000-0005-0000-0000-0000B4060000}"/>
    <cellStyle name="Note 2 2" xfId="1571" xr:uid="{00000000-0005-0000-0000-0000B5060000}"/>
    <cellStyle name="Output" xfId="1027" builtinId="21" customBuiltin="1"/>
    <cellStyle name="Percent" xfId="1742" builtinId="5"/>
    <cellStyle name="Percent 2" xfId="364" xr:uid="{00000000-0005-0000-0000-0000B6060000}"/>
    <cellStyle name="Percent 2 2" xfId="614" xr:uid="{00000000-0005-0000-0000-0000B7060000}"/>
    <cellStyle name="Percent 3" xfId="365" xr:uid="{00000000-0005-0000-0000-0000B8060000}"/>
    <cellStyle name="Percent 3 2" xfId="615" xr:uid="{00000000-0005-0000-0000-0000B9060000}"/>
    <cellStyle name="Percent 3 2 2" xfId="886" xr:uid="{00000000-0005-0000-0000-0000BA060000}"/>
    <cellStyle name="Percent 3 2 2 2" xfId="1554" xr:uid="{00000000-0005-0000-0000-0000BB060000}"/>
    <cellStyle name="Percent 3 2 3" xfId="1300" xr:uid="{00000000-0005-0000-0000-0000BC060000}"/>
    <cellStyle name="Percent 3 3" xfId="885" xr:uid="{00000000-0005-0000-0000-0000BD060000}"/>
    <cellStyle name="Percent 3 3 2" xfId="1553" xr:uid="{00000000-0005-0000-0000-0000BE060000}"/>
    <cellStyle name="Percent 3 4" xfId="1180" xr:uid="{00000000-0005-0000-0000-0000BF060000}"/>
    <cellStyle name="Percent 4" xfId="607" xr:uid="{00000000-0005-0000-0000-0000C0060000}"/>
    <cellStyle name="Percent 5" xfId="622" xr:uid="{00000000-0005-0000-0000-0000C1060000}"/>
    <cellStyle name="Percent 5 2" xfId="887" xr:uid="{00000000-0005-0000-0000-0000C2060000}"/>
    <cellStyle name="Percent 5 2 2" xfId="1555" xr:uid="{00000000-0005-0000-0000-0000C3060000}"/>
    <cellStyle name="Percent 5 3" xfId="1307" xr:uid="{00000000-0005-0000-0000-0000C4060000}"/>
    <cellStyle name="Percent 6" xfId="1060" xr:uid="{00000000-0005-0000-0000-0000C5060000}"/>
    <cellStyle name="Percent 6 2" xfId="1570" xr:uid="{00000000-0005-0000-0000-0000C6060000}"/>
    <cellStyle name="Title" xfId="1018" builtinId="15" customBuiltin="1"/>
    <cellStyle name="Total" xfId="1033" builtinId="25" customBuiltin="1"/>
    <cellStyle name="Warning Text" xfId="1031" builtinId="11" customBuiltin="1"/>
  </cellStyles>
  <dxfs count="4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AE9962"/>
      <color rgb="FFB1B3B4"/>
      <color rgb="FF0079C8"/>
      <color rgb="FFE0E0E0"/>
      <color rgb="FFD9D9D9"/>
      <color rgb="FFE2E2E2"/>
      <color rgb="FFE1D9C5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Select Health  Plan'!A1"/><Relationship Id="rId2" Type="http://schemas.openxmlformats.org/officeDocument/2006/relationships/hyperlink" Target="#'Global Premier Health  Plan'!A1"/><Relationship Id="rId1" Type="http://schemas.openxmlformats.org/officeDocument/2006/relationships/hyperlink" Target="#'Resumen tarifas'!A1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INGRESO DE DATOS'!A1"/><Relationship Id="rId1" Type="http://schemas.openxmlformats.org/officeDocument/2006/relationships/image" Target="../media/image5.jpe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1016000</xdr:colOff>
      <xdr:row>39</xdr:row>
      <xdr:rowOff>64179</xdr:rowOff>
    </xdr:from>
    <xdr:to>
      <xdr:col>5</xdr:col>
      <xdr:colOff>444500</xdr:colOff>
      <xdr:row>40</xdr:row>
      <xdr:rowOff>214039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4864100" y="8954179"/>
          <a:ext cx="3340100" cy="378460"/>
        </a:xfrm>
        <a:prstGeom prst="rect">
          <a:avLst/>
        </a:prstGeom>
        <a:noFill/>
        <a:ln>
          <a:solidFill>
            <a:srgbClr val="0070C0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rgbClr val="0070C0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>
    <xdr:from>
      <xdr:col>0</xdr:col>
      <xdr:colOff>101600</xdr:colOff>
      <xdr:row>8</xdr:row>
      <xdr:rowOff>12700</xdr:rowOff>
    </xdr:from>
    <xdr:to>
      <xdr:col>8</xdr:col>
      <xdr:colOff>12700</xdr:colOff>
      <xdr:row>11</xdr:row>
      <xdr:rowOff>126999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101600" y="1841500"/>
          <a:ext cx="12065000" cy="914399"/>
        </a:xfrm>
        <a:prstGeom prst="rect">
          <a:avLst/>
        </a:prstGeom>
        <a:solidFill>
          <a:srgbClr val="AE9962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- Global Health Plans </a:t>
          </a:r>
        </a:p>
        <a:p>
          <a:pPr algn="ctr"/>
          <a:r>
            <a:rPr lang="en-US" sz="2800" b="0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s-ES" sz="2800" b="0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Promoción: </a:t>
          </a:r>
          <a:r>
            <a:rPr lang="es-ES" sz="2800" b="1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Mayo 1 a 31 de julio de 2023</a:t>
          </a:r>
          <a:r>
            <a:rPr lang="en-US" sz="2800" b="0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</a:p>
      </xdr:txBody>
    </xdr:sp>
    <xdr:clientData/>
  </xdr:twoCellAnchor>
  <xdr:twoCellAnchor>
    <xdr:from>
      <xdr:col>3</xdr:col>
      <xdr:colOff>0</xdr:colOff>
      <xdr:row>1</xdr:row>
      <xdr:rowOff>165100</xdr:rowOff>
    </xdr:from>
    <xdr:to>
      <xdr:col>8</xdr:col>
      <xdr:colOff>38100</xdr:colOff>
      <xdr:row>6</xdr:row>
      <xdr:rowOff>203200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3365500" y="393700"/>
          <a:ext cx="72898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absolute">
    <xdr:from>
      <xdr:col>3</xdr:col>
      <xdr:colOff>646475</xdr:colOff>
      <xdr:row>31</xdr:row>
      <xdr:rowOff>23283</xdr:rowOff>
    </xdr:from>
    <xdr:to>
      <xdr:col>3</xdr:col>
      <xdr:colOff>2288162</xdr:colOff>
      <xdr:row>38</xdr:row>
      <xdr:rowOff>9736</xdr:rowOff>
    </xdr:to>
    <xdr:sp macro="" textlink="">
      <xdr:nvSpPr>
        <xdr:cNvPr id="30" name="Oval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>
          <a:off x="4494575" y="7109883"/>
          <a:ext cx="1641687" cy="1586653"/>
        </a:xfrm>
        <a:prstGeom prst="ellipse">
          <a:avLst/>
        </a:prstGeom>
        <a:solidFill>
          <a:srgbClr val="B1B3B4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000" b="1" i="0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GLOBAL HEALTH PREMIER PLAN</a:t>
          </a:r>
          <a:endParaRPr lang="en-US" sz="10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544958</xdr:colOff>
      <xdr:row>31</xdr:row>
      <xdr:rowOff>23283</xdr:rowOff>
    </xdr:from>
    <xdr:to>
      <xdr:col>5</xdr:col>
      <xdr:colOff>633011</xdr:colOff>
      <xdr:row>38</xdr:row>
      <xdr:rowOff>9736</xdr:rowOff>
    </xdr:to>
    <xdr:sp macro="" textlink="">
      <xdr:nvSpPr>
        <xdr:cNvPr id="31" name="Oval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6742558" y="7109883"/>
          <a:ext cx="1650153" cy="1586653"/>
        </a:xfrm>
        <a:prstGeom prst="ellipse">
          <a:avLst/>
        </a:prstGeom>
        <a:solidFill>
          <a:srgbClr val="B1B3B4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000" b="1" i="0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GLOBAL HEALTH SELECT PLAN</a:t>
          </a:r>
          <a:endParaRPr lang="en-US" sz="10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114300</xdr:colOff>
      <xdr:row>0</xdr:row>
      <xdr:rowOff>101600</xdr:rowOff>
    </xdr:from>
    <xdr:to>
      <xdr:col>1</xdr:col>
      <xdr:colOff>990600</xdr:colOff>
      <xdr:row>7</xdr:row>
      <xdr:rowOff>119695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1600"/>
          <a:ext cx="1511300" cy="1618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11</xdr:row>
      <xdr:rowOff>247650</xdr:rowOff>
    </xdr:from>
    <xdr:to>
      <xdr:col>9</xdr:col>
      <xdr:colOff>1264444</xdr:colOff>
      <xdr:row>15</xdr:row>
      <xdr:rowOff>51594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7650" y="2495550"/>
          <a:ext cx="750094" cy="756444"/>
        </a:xfrm>
        <a:prstGeom prst="rect">
          <a:avLst/>
        </a:prstGeom>
      </xdr:spPr>
    </xdr:pic>
    <xdr:clientData/>
  </xdr:twoCellAnchor>
  <xdr:twoCellAnchor>
    <xdr:from>
      <xdr:col>3</xdr:col>
      <xdr:colOff>982826</xdr:colOff>
      <xdr:row>7</xdr:row>
      <xdr:rowOff>55814</xdr:rowOff>
    </xdr:from>
    <xdr:to>
      <xdr:col>9</xdr:col>
      <xdr:colOff>408833</xdr:colOff>
      <xdr:row>9</xdr:row>
      <xdr:rowOff>266699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9479126" y="1389314"/>
          <a:ext cx="8316007" cy="591885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Premier Health Plan</a:t>
          </a:r>
        </a:p>
      </xdr:txBody>
    </xdr:sp>
    <xdr:clientData/>
  </xdr:twoCellAnchor>
  <xdr:twoCellAnchor>
    <xdr:from>
      <xdr:col>0</xdr:col>
      <xdr:colOff>0</xdr:colOff>
      <xdr:row>9</xdr:row>
      <xdr:rowOff>177800</xdr:rowOff>
    </xdr:from>
    <xdr:to>
      <xdr:col>0</xdr:col>
      <xdr:colOff>2777460</xdr:colOff>
      <xdr:row>11</xdr:row>
      <xdr:rowOff>61773</xdr:rowOff>
    </xdr:to>
    <xdr:sp macro="" textlink="">
      <xdr:nvSpPr>
        <xdr:cNvPr id="1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0" y="26543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</xdr:col>
      <xdr:colOff>3533775</xdr:colOff>
      <xdr:row>1</xdr:row>
      <xdr:rowOff>127000</xdr:rowOff>
    </xdr:from>
    <xdr:to>
      <xdr:col>10</xdr:col>
      <xdr:colOff>28575</xdr:colOff>
      <xdr:row>7</xdr:row>
      <xdr:rowOff>165100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8899525" y="333375"/>
          <a:ext cx="12417425" cy="12763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289649</xdr:colOff>
      <xdr:row>14</xdr:row>
      <xdr:rowOff>200526</xdr:rowOff>
    </xdr:from>
    <xdr:to>
      <xdr:col>1</xdr:col>
      <xdr:colOff>4041140</xdr:colOff>
      <xdr:row>106</xdr:row>
      <xdr:rowOff>111403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649" y="3230701"/>
          <a:ext cx="9121140" cy="26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0</xdr:row>
      <xdr:rowOff>101600</xdr:rowOff>
    </xdr:from>
    <xdr:to>
      <xdr:col>0</xdr:col>
      <xdr:colOff>1473200</xdr:colOff>
      <xdr:row>7</xdr:row>
      <xdr:rowOff>52463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01600"/>
          <a:ext cx="1371600" cy="13732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11</xdr:row>
      <xdr:rowOff>222250</xdr:rowOff>
    </xdr:from>
    <xdr:to>
      <xdr:col>9</xdr:col>
      <xdr:colOff>1235869</xdr:colOff>
      <xdr:row>15</xdr:row>
      <xdr:rowOff>794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2375" y="2470150"/>
          <a:ext cx="750094" cy="731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139700</xdr:rowOff>
    </xdr:from>
    <xdr:to>
      <xdr:col>0</xdr:col>
      <xdr:colOff>2777460</xdr:colOff>
      <xdr:row>11</xdr:row>
      <xdr:rowOff>49073</xdr:rowOff>
    </xdr:to>
    <xdr:sp macro="" textlink="">
      <xdr:nvSpPr>
        <xdr:cNvPr id="1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0" y="2616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2</xdr:col>
      <xdr:colOff>22225</xdr:colOff>
      <xdr:row>1</xdr:row>
      <xdr:rowOff>127000</xdr:rowOff>
    </xdr:from>
    <xdr:to>
      <xdr:col>10</xdr:col>
      <xdr:colOff>50800</xdr:colOff>
      <xdr:row>7</xdr:row>
      <xdr:rowOff>165100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0229850" y="333375"/>
          <a:ext cx="12823825" cy="12763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>
    <xdr:from>
      <xdr:col>3</xdr:col>
      <xdr:colOff>990600</xdr:colOff>
      <xdr:row>7</xdr:row>
      <xdr:rowOff>50800</xdr:rowOff>
    </xdr:from>
    <xdr:to>
      <xdr:col>9</xdr:col>
      <xdr:colOff>124507</xdr:colOff>
      <xdr:row>9</xdr:row>
      <xdr:rowOff>261685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10236200" y="1384300"/>
          <a:ext cx="8316007" cy="591885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Select Health Plan</a:t>
          </a:r>
        </a:p>
      </xdr:txBody>
    </xdr:sp>
    <xdr:clientData/>
  </xdr:twoCellAnchor>
  <xdr:twoCellAnchor editAs="oneCell">
    <xdr:from>
      <xdr:col>0</xdr:col>
      <xdr:colOff>660400</xdr:colOff>
      <xdr:row>14</xdr:row>
      <xdr:rowOff>25400</xdr:rowOff>
    </xdr:from>
    <xdr:to>
      <xdr:col>1</xdr:col>
      <xdr:colOff>4432300</xdr:colOff>
      <xdr:row>84</xdr:row>
      <xdr:rowOff>228600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3124200"/>
          <a:ext cx="9156700" cy="213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0</xdr:row>
      <xdr:rowOff>101600</xdr:rowOff>
    </xdr:from>
    <xdr:to>
      <xdr:col>0</xdr:col>
      <xdr:colOff>1460500</xdr:colOff>
      <xdr:row>7</xdr:row>
      <xdr:rowOff>50800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600"/>
          <a:ext cx="1371600" cy="137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1386627</xdr:colOff>
      <xdr:row>14</xdr:row>
      <xdr:rowOff>101600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43347" cy="251968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</xdr:row>
      <xdr:rowOff>10297</xdr:rowOff>
    </xdr:from>
    <xdr:to>
      <xdr:col>1</xdr:col>
      <xdr:colOff>774700</xdr:colOff>
      <xdr:row>17</xdr:row>
      <xdr:rowOff>96022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127000" y="2580777"/>
          <a:ext cx="3187700" cy="39052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6</xdr:col>
      <xdr:colOff>240031</xdr:colOff>
      <xdr:row>29</xdr:row>
      <xdr:rowOff>46566</xdr:rowOff>
    </xdr:from>
    <xdr:to>
      <xdr:col>6</xdr:col>
      <xdr:colOff>988176</xdr:colOff>
      <xdr:row>59</xdr:row>
      <xdr:rowOff>42871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711" y="5238326"/>
          <a:ext cx="748145" cy="748145"/>
        </a:xfrm>
        <a:prstGeom prst="rect">
          <a:avLst/>
        </a:prstGeom>
      </xdr:spPr>
    </xdr:pic>
    <xdr:clientData/>
  </xdr:twoCellAnchor>
  <xdr:oneCellAnchor>
    <xdr:from>
      <xdr:col>5</xdr:col>
      <xdr:colOff>165100</xdr:colOff>
      <xdr:row>6</xdr:row>
      <xdr:rowOff>25400</xdr:rowOff>
    </xdr:from>
    <xdr:ext cx="3639819" cy="1423338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7947025" y="1025525"/>
          <a:ext cx="3639819" cy="142333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blurRad="50800" dist="38100" dir="2700000" algn="tl" rotWithShape="0">
            <a:prstClr val="black"/>
          </a:outerShdw>
        </a:effectLst>
      </xdr:spPr>
      <xdr:txBody>
        <a:bodyPr vertOverflow="clip" wrap="square" lIns="91440" tIns="91440" rIns="91440" bIns="91440" anchor="t" upright="1">
          <a:spAutoFit/>
        </a:bodyPr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oneCellAnchor>
  <xdr:twoCellAnchor editAs="oneCell">
    <xdr:from>
      <xdr:col>0</xdr:col>
      <xdr:colOff>104774</xdr:colOff>
      <xdr:row>0</xdr:row>
      <xdr:rowOff>104775</xdr:rowOff>
    </xdr:from>
    <xdr:to>
      <xdr:col>0</xdr:col>
      <xdr:colOff>1476374</xdr:colOff>
      <xdr:row>8</xdr:row>
      <xdr:rowOff>41275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104775"/>
          <a:ext cx="1371600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0:M30"/>
  <sheetViews>
    <sheetView showGridLines="0" tabSelected="1" zoomScaleNormal="100" workbookViewId="0">
      <selection activeCell="G31" sqref="G31"/>
    </sheetView>
  </sheetViews>
  <sheetFormatPr baseColWidth="10" defaultColWidth="20.5" defaultRowHeight="18" x14ac:dyDescent="0.2"/>
  <cols>
    <col min="1" max="1" width="9.5" style="199" customWidth="1"/>
    <col min="2" max="2" width="34.83203125" style="199" customWidth="1"/>
    <col min="3" max="3" width="6.1640625" style="199" customWidth="1"/>
    <col min="4" max="4" width="30.83203125" style="199" customWidth="1"/>
    <col min="5" max="7" width="20.5" style="199" customWidth="1"/>
    <col min="8" max="8" width="16.6640625" style="199" customWidth="1"/>
    <col min="9" max="9" width="2.1640625" style="199" customWidth="1"/>
    <col min="10" max="12" width="13.6640625" style="199" customWidth="1"/>
    <col min="13" max="13" width="11.6640625" style="199" customWidth="1"/>
    <col min="14" max="16384" width="20.5" style="199"/>
  </cols>
  <sheetData>
    <row r="10" spans="1:13" ht="27" customHeight="1" x14ac:dyDescent="0.2">
      <c r="A10" s="210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</row>
    <row r="12" spans="1:13" ht="19" thickBot="1" x14ac:dyDescent="0.25">
      <c r="A12" s="205"/>
      <c r="B12" s="205"/>
      <c r="C12" s="205"/>
      <c r="D12" s="205"/>
      <c r="E12" s="205"/>
      <c r="F12" s="205"/>
      <c r="G12" s="205"/>
      <c r="H12" s="205"/>
    </row>
    <row r="13" spans="1:13" x14ac:dyDescent="0.2">
      <c r="A13" s="200" t="s">
        <v>88</v>
      </c>
    </row>
    <row r="15" spans="1:13" x14ac:dyDescent="0.2">
      <c r="B15" s="211" t="s">
        <v>32</v>
      </c>
      <c r="C15" s="211"/>
      <c r="D15" s="206" t="s">
        <v>62</v>
      </c>
      <c r="E15" s="207"/>
      <c r="F15" s="207"/>
      <c r="G15" s="207"/>
      <c r="H15" s="208"/>
    </row>
    <row r="16" spans="1:13" ht="9.5" customHeight="1" x14ac:dyDescent="0.2"/>
    <row r="17" spans="1:10" x14ac:dyDescent="0.2">
      <c r="B17" s="211" t="s">
        <v>33</v>
      </c>
      <c r="C17" s="211"/>
      <c r="D17" s="204">
        <v>2</v>
      </c>
      <c r="F17" s="211" t="s">
        <v>35</v>
      </c>
      <c r="G17" s="211"/>
      <c r="H17" s="204">
        <v>2</v>
      </c>
      <c r="J17" s="202"/>
    </row>
    <row r="18" spans="1:10" ht="9.5" customHeight="1" x14ac:dyDescent="0.2"/>
    <row r="19" spans="1:10" x14ac:dyDescent="0.2">
      <c r="B19" s="211" t="s">
        <v>34</v>
      </c>
      <c r="C19" s="211"/>
      <c r="D19" s="204">
        <v>32</v>
      </c>
      <c r="F19" s="211" t="s">
        <v>36</v>
      </c>
      <c r="G19" s="211"/>
      <c r="H19" s="204">
        <v>46</v>
      </c>
    </row>
    <row r="20" spans="1:10" ht="10" customHeight="1" x14ac:dyDescent="0.2"/>
    <row r="21" spans="1:10" ht="20.25" customHeight="1" x14ac:dyDescent="0.2">
      <c r="C21" s="201" t="s">
        <v>65</v>
      </c>
      <c r="D21" s="206" t="s">
        <v>75</v>
      </c>
      <c r="E21" s="207"/>
      <c r="F21" s="207"/>
      <c r="G21" s="207"/>
      <c r="H21" s="208"/>
    </row>
    <row r="22" spans="1:10" ht="20.25" customHeight="1" x14ac:dyDescent="0.2"/>
    <row r="23" spans="1:10" ht="20.25" customHeight="1" x14ac:dyDescent="0.2"/>
    <row r="24" spans="1:10" ht="19" thickBot="1" x14ac:dyDescent="0.25">
      <c r="A24" s="205"/>
      <c r="B24" s="205"/>
      <c r="C24" s="205"/>
      <c r="D24" s="205"/>
      <c r="E24" s="205"/>
      <c r="F24" s="205"/>
      <c r="G24" s="205"/>
      <c r="H24" s="205"/>
    </row>
    <row r="25" spans="1:10" x14ac:dyDescent="0.2">
      <c r="A25" s="200" t="s">
        <v>89</v>
      </c>
    </row>
    <row r="26" spans="1:10" x14ac:dyDescent="0.2">
      <c r="A26" s="200"/>
    </row>
    <row r="27" spans="1:10" s="202" customFormat="1" ht="27.75" customHeight="1" x14ac:dyDescent="0.2">
      <c r="B27" s="209" t="s">
        <v>76</v>
      </c>
      <c r="C27" s="203"/>
      <c r="D27" s="209" t="s">
        <v>77</v>
      </c>
    </row>
    <row r="28" spans="1:10" x14ac:dyDescent="0.2">
      <c r="B28" s="209"/>
      <c r="D28" s="209"/>
    </row>
    <row r="29" spans="1:10" x14ac:dyDescent="0.2">
      <c r="B29" s="209"/>
      <c r="D29" s="209"/>
    </row>
    <row r="30" spans="1:10" x14ac:dyDescent="0.2">
      <c r="B30" s="204">
        <v>1</v>
      </c>
      <c r="D30" s="204">
        <v>1</v>
      </c>
    </row>
  </sheetData>
  <sheetProtection algorithmName="SHA-512" hashValue="PQkJb83lnlsMJ++Ys/AW0AmqE2xLCwikQ7qupfLCFgoeixHOaK8zTARV20+W8YVnQ9rJRUK+0rmVhSERretBfw==" saltValue="0gLwBlZIvZlIjqwPdcJ2ZQ==" spinCount="100000" sheet="1" objects="1" scenarios="1"/>
  <mergeCells count="10">
    <mergeCell ref="D21:H21"/>
    <mergeCell ref="B27:B29"/>
    <mergeCell ref="D27:D29"/>
    <mergeCell ref="A10:M10"/>
    <mergeCell ref="F19:G19"/>
    <mergeCell ref="B15:C15"/>
    <mergeCell ref="B17:C17"/>
    <mergeCell ref="D15:H15"/>
    <mergeCell ref="F17:G17"/>
    <mergeCell ref="B19:C19"/>
  </mergeCells>
  <phoneticPr fontId="11" type="noConversion"/>
  <conditionalFormatting sqref="D19">
    <cfRule type="cellIs" dxfId="47" priority="1" stopIfTrue="1" operator="lessThan">
      <formula>18</formula>
    </cfRule>
    <cfRule type="cellIs" dxfId="46" priority="2" stopIfTrue="1" operator="greaterThan">
      <formula>74</formula>
    </cfRule>
  </conditionalFormatting>
  <conditionalFormatting sqref="D17">
    <cfRule type="cellIs" dxfId="45" priority="3" stopIfTrue="1" operator="equal">
      <formula>0</formula>
    </cfRule>
    <cfRule type="cellIs" dxfId="44" priority="4" stopIfTrue="1" operator="greaterThan">
      <formula>2</formula>
    </cfRule>
  </conditionalFormatting>
  <conditionalFormatting sqref="H19">
    <cfRule type="cellIs" dxfId="43" priority="5" stopIfTrue="1" operator="greaterThan">
      <formula>74</formula>
    </cfRule>
    <cfRule type="cellIs" dxfId="42" priority="6" stopIfTrue="1" operator="equal">
      <formula>0</formula>
    </cfRule>
  </conditionalFormatting>
  <pageMargins left="0.25" right="0.25" top="0.25" bottom="0.25" header="0.511811023622047" footer="0.511811023622047"/>
  <pageSetup paperSize="9" scale="59" orientation="landscape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5"/>
  <sheetViews>
    <sheetView showGridLines="0" zoomScaleNormal="100" zoomScaleSheetLayoutView="57" workbookViewId="0">
      <selection activeCell="F85" sqref="F85"/>
    </sheetView>
  </sheetViews>
  <sheetFormatPr baseColWidth="10" defaultColWidth="8.83203125" defaultRowHeight="16" x14ac:dyDescent="0.2"/>
  <cols>
    <col min="1" max="1" width="70.5" style="40" customWidth="1"/>
    <col min="2" max="2" width="55.5" style="40" customWidth="1"/>
    <col min="3" max="3" width="1.5" style="40" customWidth="1"/>
    <col min="4" max="4" width="12.5" style="40" customWidth="1"/>
    <col min="5" max="5" width="22.83203125" style="40" customWidth="1"/>
    <col min="6" max="10" width="23.33203125" style="40" customWidth="1"/>
    <col min="11" max="16384" width="8.83203125" style="40"/>
  </cols>
  <sheetData>
    <row r="1" spans="1:10" x14ac:dyDescent="0.2">
      <c r="A1" s="39"/>
      <c r="B1" s="39"/>
      <c r="C1" s="39"/>
      <c r="D1" s="39"/>
      <c r="E1" s="39"/>
      <c r="F1" s="39"/>
      <c r="G1" s="39"/>
      <c r="H1" s="41" t="s">
        <v>2</v>
      </c>
      <c r="I1" s="41" t="s">
        <v>2</v>
      </c>
      <c r="J1" s="41" t="s">
        <v>2</v>
      </c>
    </row>
    <row r="2" spans="1:10" x14ac:dyDescent="0.2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x14ac:dyDescent="0.2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10" x14ac:dyDescent="0.2">
      <c r="A4" s="39"/>
      <c r="B4" s="39"/>
      <c r="C4" s="39"/>
      <c r="D4" s="39"/>
      <c r="E4" s="39"/>
      <c r="F4" s="39"/>
      <c r="G4" s="39"/>
      <c r="H4" s="39"/>
      <c r="I4" s="39"/>
      <c r="J4" s="39"/>
    </row>
    <row r="5" spans="1:10" x14ac:dyDescent="0.2">
      <c r="A5" s="39"/>
      <c r="B5" s="39"/>
      <c r="C5" s="39"/>
      <c r="D5" s="39"/>
      <c r="E5" s="39"/>
      <c r="F5" s="39"/>
      <c r="G5" s="39"/>
      <c r="H5" s="39"/>
      <c r="I5" s="39"/>
      <c r="J5" s="39"/>
    </row>
    <row r="6" spans="1:10" x14ac:dyDescent="0.2">
      <c r="A6" s="39"/>
      <c r="B6" s="39"/>
      <c r="C6" s="39"/>
      <c r="D6" s="39"/>
      <c r="E6" s="39"/>
      <c r="F6" s="39"/>
      <c r="G6" s="39"/>
      <c r="H6" s="39"/>
      <c r="I6" s="39"/>
      <c r="J6" s="39"/>
    </row>
    <row r="7" spans="1:10" x14ac:dyDescent="0.2">
      <c r="A7" s="39"/>
      <c r="B7" s="39"/>
      <c r="C7" s="39"/>
      <c r="D7" s="39"/>
      <c r="E7" s="39"/>
      <c r="F7" s="39"/>
      <c r="G7" s="39"/>
      <c r="H7" s="39"/>
      <c r="I7" s="39"/>
      <c r="J7" s="39"/>
    </row>
    <row r="8" spans="1:10" x14ac:dyDescent="0.2">
      <c r="A8" s="39"/>
      <c r="B8" s="39"/>
      <c r="C8" s="39"/>
      <c r="D8" s="39"/>
      <c r="E8" s="39"/>
      <c r="F8" s="39"/>
      <c r="G8" s="39"/>
      <c r="H8" s="39"/>
      <c r="I8" s="39"/>
      <c r="J8" s="39"/>
    </row>
    <row r="9" spans="1:10" x14ac:dyDescent="0.2">
      <c r="A9" s="39"/>
      <c r="B9" s="39"/>
      <c r="C9" s="39"/>
      <c r="D9" s="39"/>
      <c r="E9" s="39"/>
      <c r="F9" s="39"/>
      <c r="G9" s="39"/>
      <c r="H9" s="39"/>
      <c r="I9" s="39"/>
      <c r="J9" s="39"/>
    </row>
    <row r="10" spans="1:10" ht="21" customHeight="1" x14ac:dyDescent="0.2">
      <c r="A10" s="39"/>
      <c r="B10" s="39"/>
      <c r="C10" s="39"/>
      <c r="D10" s="39"/>
      <c r="E10" s="39"/>
      <c r="F10" s="39"/>
      <c r="G10" s="39"/>
      <c r="H10" s="39"/>
      <c r="I10" s="39"/>
      <c r="J10" s="39"/>
    </row>
    <row r="11" spans="1:10" ht="21" customHeight="1" x14ac:dyDescent="0.2">
      <c r="A11" s="57"/>
      <c r="B11" s="57"/>
      <c r="C11" s="57"/>
      <c r="D11" s="57"/>
      <c r="E11" s="57"/>
      <c r="F11" s="57"/>
      <c r="G11" s="57"/>
      <c r="H11" s="57"/>
      <c r="I11" s="57"/>
      <c r="J11" s="57"/>
    </row>
    <row r="12" spans="1:10" ht="21" customHeight="1" x14ac:dyDescent="0.2">
      <c r="A12" s="42"/>
      <c r="B12" s="42"/>
      <c r="C12" s="42"/>
      <c r="D12" s="42"/>
      <c r="E12" s="42"/>
      <c r="F12" s="42"/>
      <c r="G12" s="42"/>
      <c r="H12" s="42"/>
      <c r="I12" s="42"/>
      <c r="J12" s="42"/>
    </row>
    <row r="13" spans="1:10" ht="21" customHeight="1" x14ac:dyDescent="0.2">
      <c r="A13" s="220" t="s">
        <v>24</v>
      </c>
      <c r="B13" s="220"/>
      <c r="C13" s="42"/>
      <c r="D13" s="213" t="s">
        <v>78</v>
      </c>
      <c r="E13" s="213"/>
      <c r="F13" s="224" t="str">
        <f>+'INGRESO DE DATOS'!$D$15</f>
        <v>JOHN DOE</v>
      </c>
      <c r="G13" s="224"/>
      <c r="H13" s="224"/>
      <c r="I13" s="224"/>
      <c r="J13" s="43"/>
    </row>
    <row r="14" spans="1:10" ht="12" customHeight="1" x14ac:dyDescent="0.2">
      <c r="A14" s="221"/>
      <c r="B14" s="221"/>
      <c r="C14" s="42"/>
      <c r="D14" s="74"/>
      <c r="E14" s="74"/>
      <c r="F14" s="59"/>
      <c r="G14" s="59"/>
      <c r="H14" s="59"/>
      <c r="I14" s="59"/>
      <c r="J14" s="43"/>
    </row>
    <row r="15" spans="1:10" ht="21" customHeight="1" x14ac:dyDescent="0.2">
      <c r="A15" s="221"/>
      <c r="B15" s="221"/>
      <c r="C15" s="42"/>
      <c r="D15" s="74"/>
      <c r="E15" s="74" t="s">
        <v>79</v>
      </c>
      <c r="F15" s="224" t="str">
        <f>+'INGRESO DE DATOS'!$D$21</f>
        <v>NOMBRE DEL AGENTE</v>
      </c>
      <c r="G15" s="224"/>
      <c r="H15" s="224"/>
      <c r="I15" s="224"/>
      <c r="J15" s="43"/>
    </row>
    <row r="16" spans="1:10" ht="12" customHeight="1" x14ac:dyDescent="0.2">
      <c r="A16" s="115"/>
      <c r="B16" s="113"/>
      <c r="C16" s="44"/>
      <c r="D16" s="75"/>
      <c r="E16" s="75"/>
      <c r="F16" s="75"/>
      <c r="G16" s="75"/>
      <c r="H16" s="75"/>
      <c r="I16" s="75"/>
      <c r="J16" s="75"/>
    </row>
    <row r="17" spans="1:13" ht="21" customHeight="1" x14ac:dyDescent="0.2">
      <c r="A17" s="115"/>
      <c r="B17" s="113"/>
      <c r="C17" s="44"/>
      <c r="D17" s="213" t="s">
        <v>80</v>
      </c>
      <c r="E17" s="213"/>
      <c r="F17" s="147">
        <f>+'INGRESO DE DATOS'!$D$17</f>
        <v>2</v>
      </c>
      <c r="G17" s="75"/>
      <c r="H17" s="74" t="s">
        <v>82</v>
      </c>
      <c r="I17" s="147">
        <f>+'INGRESO DE DATOS'!$D$19</f>
        <v>32</v>
      </c>
      <c r="J17" s="43"/>
    </row>
    <row r="18" spans="1:13" ht="12" customHeight="1" x14ac:dyDescent="0.2">
      <c r="A18" s="115"/>
      <c r="B18" s="118"/>
      <c r="C18" s="44"/>
      <c r="D18" s="51"/>
      <c r="E18" s="51"/>
      <c r="F18" s="75"/>
      <c r="G18" s="75"/>
      <c r="H18" s="75"/>
      <c r="I18" s="75"/>
      <c r="J18" s="75"/>
    </row>
    <row r="19" spans="1:13" ht="21" customHeight="1" x14ac:dyDescent="0.2">
      <c r="A19" s="115"/>
      <c r="B19" s="113"/>
      <c r="C19" s="44"/>
      <c r="D19" s="213" t="s">
        <v>81</v>
      </c>
      <c r="E19" s="213"/>
      <c r="F19" s="147">
        <f>+'INGRESO DE DATOS'!$H$17</f>
        <v>2</v>
      </c>
      <c r="G19" s="75"/>
      <c r="H19" s="74" t="s">
        <v>83</v>
      </c>
      <c r="I19" s="147">
        <f>+'INGRESO DE DATOS'!$H$19</f>
        <v>46</v>
      </c>
      <c r="J19" s="51"/>
    </row>
    <row r="20" spans="1:13" ht="12" customHeight="1" x14ac:dyDescent="0.2">
      <c r="A20" s="112"/>
      <c r="B20" s="119"/>
      <c r="C20" s="44"/>
      <c r="D20" s="75"/>
      <c r="E20" s="76"/>
      <c r="F20" s="75"/>
      <c r="G20" s="75"/>
      <c r="H20" s="75" t="s">
        <v>2</v>
      </c>
      <c r="I20" s="75" t="s">
        <v>2</v>
      </c>
      <c r="J20" s="75"/>
    </row>
    <row r="21" spans="1:13" ht="21" customHeight="1" x14ac:dyDescent="0.2">
      <c r="A21" s="120"/>
      <c r="B21" s="119"/>
      <c r="C21" s="45"/>
      <c r="D21" s="75"/>
      <c r="E21" s="145" t="s">
        <v>38</v>
      </c>
      <c r="F21" s="146">
        <f ca="1">NOW()</f>
        <v>45033.520324189813</v>
      </c>
      <c r="H21" s="51"/>
      <c r="I21" s="77"/>
      <c r="J21" s="51"/>
    </row>
    <row r="22" spans="1:13" s="48" customFormat="1" ht="21" customHeight="1" x14ac:dyDescent="0.2">
      <c r="A22" s="219"/>
      <c r="B22" s="219"/>
      <c r="C22" s="45"/>
      <c r="D22" s="44"/>
      <c r="E22" s="44"/>
      <c r="F22" s="39"/>
      <c r="G22" s="39" t="s">
        <v>2</v>
      </c>
      <c r="H22" s="47" t="b">
        <v>0</v>
      </c>
      <c r="I22" s="39"/>
      <c r="J22" s="39" t="s">
        <v>2</v>
      </c>
    </row>
    <row r="23" spans="1:13" s="48" customFormat="1" ht="24" customHeight="1" x14ac:dyDescent="0.2">
      <c r="A23" s="121"/>
      <c r="B23" s="116"/>
      <c r="C23" s="44"/>
      <c r="E23" s="183" t="s">
        <v>37</v>
      </c>
      <c r="F23" s="183"/>
      <c r="G23" s="183" t="s">
        <v>7</v>
      </c>
      <c r="H23" s="183" t="s">
        <v>8</v>
      </c>
      <c r="I23" s="183" t="s">
        <v>9</v>
      </c>
      <c r="J23" s="183" t="s">
        <v>69</v>
      </c>
    </row>
    <row r="24" spans="1:13" s="48" customFormat="1" ht="24" customHeight="1" x14ac:dyDescent="0.2">
      <c r="A24" s="112"/>
      <c r="B24" s="116"/>
      <c r="C24" s="44"/>
      <c r="E24" s="163" t="s">
        <v>39</v>
      </c>
      <c r="F24" s="164"/>
      <c r="G24" s="164">
        <v>250</v>
      </c>
      <c r="H24" s="164">
        <v>2000</v>
      </c>
      <c r="I24" s="164">
        <v>5000</v>
      </c>
      <c r="J24" s="165">
        <v>10000</v>
      </c>
      <c r="K24" s="42"/>
      <c r="L24" s="42"/>
    </row>
    <row r="25" spans="1:13" s="48" customFormat="1" ht="24" customHeight="1" x14ac:dyDescent="0.2">
      <c r="A25" s="112"/>
      <c r="B25" s="116"/>
      <c r="C25" s="44"/>
      <c r="D25" s="44"/>
      <c r="E25" s="166" t="s">
        <v>40</v>
      </c>
      <c r="F25" s="167"/>
      <c r="G25" s="167">
        <v>5000</v>
      </c>
      <c r="H25" s="167">
        <v>2000</v>
      </c>
      <c r="I25" s="167">
        <v>5000</v>
      </c>
      <c r="J25" s="168">
        <v>10000</v>
      </c>
      <c r="K25" s="49"/>
      <c r="L25" s="49"/>
    </row>
    <row r="26" spans="1:13" s="48" customFormat="1" ht="24" customHeight="1" x14ac:dyDescent="0.2">
      <c r="A26" s="121"/>
      <c r="B26" s="119"/>
      <c r="C26" s="44"/>
      <c r="D26" s="44"/>
      <c r="E26" s="39"/>
      <c r="F26" s="41"/>
      <c r="G26" s="39"/>
      <c r="H26" s="39"/>
      <c r="I26" s="39"/>
      <c r="J26" s="49"/>
      <c r="K26" s="49"/>
      <c r="L26" s="49"/>
      <c r="M26" s="50"/>
    </row>
    <row r="27" spans="1:13" s="48" customFormat="1" ht="24" customHeight="1" x14ac:dyDescent="0.2">
      <c r="A27" s="112"/>
      <c r="B27" s="119"/>
      <c r="C27" s="44"/>
      <c r="D27" s="44"/>
      <c r="E27" s="218" t="s">
        <v>59</v>
      </c>
      <c r="F27" s="218"/>
      <c r="G27" s="218"/>
      <c r="H27" s="218"/>
      <c r="I27" s="218"/>
      <c r="J27" s="218"/>
      <c r="K27" s="39"/>
      <c r="L27" s="39"/>
      <c r="M27" s="51"/>
    </row>
    <row r="28" spans="1:13" s="50" customFormat="1" ht="24" customHeight="1" x14ac:dyDescent="0.2">
      <c r="A28" s="112"/>
      <c r="B28" s="119"/>
      <c r="C28" s="44"/>
      <c r="D28" s="44"/>
      <c r="E28" s="169" t="s">
        <v>41</v>
      </c>
      <c r="F28" s="170"/>
      <c r="G28" s="170">
        <f>(VLOOKUP($I$17,Tablas!$A$155:$G$221,3,TRUE))*1.1494</f>
        <v>6076.0962080000008</v>
      </c>
      <c r="H28" s="170">
        <f>(VLOOKUP($I$17,Tablas!$A$155:$G$221,4,TRUE))*1.1494</f>
        <v>5514.1315600000007</v>
      </c>
      <c r="I28" s="170">
        <f>(VLOOKUP($I$17,Tablas!$A$155:$G$221,5,TRUE))*1.1494</f>
        <v>4050.2097440000002</v>
      </c>
      <c r="J28" s="171">
        <f>(VLOOKUP($I$17,Tablas!$A$155:$G$221,6,TRUE))*1.1494</f>
        <v>2958.3257200000003</v>
      </c>
      <c r="K28" s="43"/>
      <c r="L28" s="43"/>
      <c r="M28" s="51"/>
    </row>
    <row r="29" spans="1:13" s="51" customFormat="1" ht="24" customHeight="1" x14ac:dyDescent="0.15">
      <c r="A29" s="121"/>
      <c r="B29" s="119"/>
      <c r="C29" s="44"/>
      <c r="D29" s="52"/>
      <c r="E29" s="73" t="s">
        <v>42</v>
      </c>
      <c r="F29" s="53"/>
      <c r="G29" s="53">
        <f>(IF($F$17=1,0,(VLOOKUP($I$19,Tablas!$A$155:$G$221,3,TRUE))))*1.1494</f>
        <v>8781.9677119999997</v>
      </c>
      <c r="H29" s="53">
        <f>(IF($F$17=1,0,(VLOOKUP($I$19,Tablas!$A$155:$G$221,4,TRUE))))*1.1494</f>
        <v>7970.6752160000005</v>
      </c>
      <c r="I29" s="53">
        <f>(IF($F$17=1,0,(VLOOKUP($I$19,Tablas!$A$155:$G$221,5,TRUE))))*1.1494</f>
        <v>5721.2534400000004</v>
      </c>
      <c r="J29" s="172">
        <f>(IF($F$17=1,0,(VLOOKUP($I$19,Tablas!$A$155:$G$221,6,TRUE))))*1.1494</f>
        <v>4179.1724240000003</v>
      </c>
      <c r="K29" s="53"/>
      <c r="L29" s="53"/>
    </row>
    <row r="30" spans="1:13" s="51" customFormat="1" ht="24" customHeight="1" x14ac:dyDescent="0.15">
      <c r="A30" s="121"/>
      <c r="B30" s="119"/>
      <c r="C30" s="44"/>
      <c r="D30" s="52"/>
      <c r="E30" s="73" t="s">
        <v>52</v>
      </c>
      <c r="F30" s="53"/>
      <c r="G30" s="53">
        <f>(IF($F$19=0,0,(VLOOKUP($F$19,Tablas!$A$222:$G$224,3,TRUE))))*1.1494</f>
        <v>3673.4824000000003</v>
      </c>
      <c r="H30" s="53">
        <f>(IF($F$19=0,0,(VLOOKUP($F$19,Tablas!$A$222:$G$224,4,TRUE))))*1.1494</f>
        <v>3334.2714719999999</v>
      </c>
      <c r="I30" s="53">
        <f>(IF($F$19=0,0,(VLOOKUP($F$19,Tablas!$A$222:$G$224,5,TRUE))))*1.1494</f>
        <v>2537.0476320000002</v>
      </c>
      <c r="J30" s="172">
        <f>(IF($F$19=0,0,(VLOOKUP($F$19,Tablas!$A$222:$G$224,6,TRUE))))*1.1494</f>
        <v>1854.7178160000001</v>
      </c>
      <c r="K30" s="53"/>
      <c r="L30" s="53"/>
    </row>
    <row r="31" spans="1:13" s="51" customFormat="1" ht="24" customHeight="1" x14ac:dyDescent="0.15">
      <c r="A31" s="121"/>
      <c r="B31" s="119"/>
      <c r="C31" s="52"/>
      <c r="D31" s="44"/>
      <c r="E31" s="173" t="s">
        <v>43</v>
      </c>
      <c r="F31" s="55"/>
      <c r="G31" s="55">
        <f>(SUM(G28:G30))</f>
        <v>18531.546320000001</v>
      </c>
      <c r="H31" s="55">
        <f>(SUM(H28:H30))</f>
        <v>16819.078248000002</v>
      </c>
      <c r="I31" s="55">
        <f>(SUM(I28:I30))</f>
        <v>12308.510816</v>
      </c>
      <c r="J31" s="174">
        <f>(SUM(J28:J30))</f>
        <v>8992.2159600000014</v>
      </c>
      <c r="K31" s="53"/>
      <c r="L31" s="53"/>
      <c r="M31" s="54"/>
    </row>
    <row r="32" spans="1:13" s="51" customFormat="1" ht="23.25" customHeight="1" x14ac:dyDescent="0.15">
      <c r="A32" s="121"/>
      <c r="B32" s="119"/>
      <c r="C32" s="52"/>
      <c r="D32" s="52"/>
      <c r="E32" s="73" t="s">
        <v>67</v>
      </c>
      <c r="F32" s="53"/>
      <c r="G32" s="53">
        <v>86</v>
      </c>
      <c r="H32" s="53">
        <v>86</v>
      </c>
      <c r="I32" s="53">
        <v>86</v>
      </c>
      <c r="J32" s="172">
        <v>86</v>
      </c>
      <c r="K32" s="55"/>
      <c r="L32" s="55"/>
    </row>
    <row r="33" spans="1:13" s="54" customFormat="1" ht="35.25" hidden="1" customHeight="1" x14ac:dyDescent="0.15">
      <c r="C33" s="44"/>
      <c r="D33" s="56"/>
      <c r="E33" s="175" t="s">
        <v>54</v>
      </c>
      <c r="F33" s="53"/>
      <c r="G33" s="53">
        <f>(G32)*0%</f>
        <v>0</v>
      </c>
      <c r="H33" s="53">
        <f>(H32)*0%</f>
        <v>0</v>
      </c>
      <c r="I33" s="53">
        <f>(I32)*0%</f>
        <v>0</v>
      </c>
      <c r="J33" s="172">
        <f>(J32)*0%</f>
        <v>0</v>
      </c>
      <c r="K33" s="53"/>
      <c r="L33" s="53"/>
      <c r="M33" s="51"/>
    </row>
    <row r="34" spans="1:13" s="54" customFormat="1" ht="47" customHeight="1" x14ac:dyDescent="0.15">
      <c r="A34" s="112"/>
      <c r="B34" s="114"/>
      <c r="C34" s="44"/>
      <c r="D34" s="56"/>
      <c r="E34" s="175"/>
      <c r="F34" s="53"/>
      <c r="G34" s="53"/>
      <c r="H34" s="53"/>
      <c r="I34" s="53"/>
      <c r="J34" s="172"/>
      <c r="K34" s="53"/>
      <c r="L34" s="53"/>
      <c r="M34" s="51"/>
    </row>
    <row r="35" spans="1:13" s="51" customFormat="1" ht="24" customHeight="1" x14ac:dyDescent="0.15">
      <c r="A35" s="121"/>
      <c r="B35" s="116"/>
      <c r="C35" s="52"/>
      <c r="D35" s="56"/>
      <c r="E35" s="176" t="s">
        <v>44</v>
      </c>
      <c r="F35" s="177"/>
      <c r="G35" s="177">
        <f>SUM(G31:G33)</f>
        <v>18617.546320000001</v>
      </c>
      <c r="H35" s="177">
        <f>SUM(H31:H33)</f>
        <v>16905.078248000002</v>
      </c>
      <c r="I35" s="177">
        <f>SUM(I31:I33)</f>
        <v>12394.510816</v>
      </c>
      <c r="J35" s="178">
        <f>SUM(J31:J33)</f>
        <v>9078.2159600000014</v>
      </c>
      <c r="K35" s="53"/>
      <c r="L35" s="53"/>
    </row>
    <row r="36" spans="1:13" s="51" customFormat="1" ht="27" customHeight="1" x14ac:dyDescent="0.15">
      <c r="A36" s="112"/>
      <c r="B36" s="119"/>
      <c r="C36" s="56"/>
      <c r="D36" s="56"/>
      <c r="J36" s="55"/>
      <c r="K36" s="55"/>
      <c r="L36" s="55"/>
    </row>
    <row r="37" spans="1:13" s="51" customFormat="1" ht="27.75" customHeight="1" x14ac:dyDescent="0.15">
      <c r="A37" s="212"/>
      <c r="B37" s="212"/>
      <c r="C37" s="56"/>
      <c r="D37" s="56"/>
      <c r="E37" s="218" t="s">
        <v>60</v>
      </c>
      <c r="F37" s="218"/>
      <c r="G37" s="218"/>
      <c r="H37" s="218"/>
      <c r="I37" s="218"/>
      <c r="J37" s="218"/>
      <c r="K37" s="55"/>
      <c r="L37" s="55"/>
      <c r="M37" s="54"/>
    </row>
    <row r="38" spans="1:13" s="51" customFormat="1" ht="24" customHeight="1" x14ac:dyDescent="0.15">
      <c r="A38" s="112"/>
      <c r="B38" s="116"/>
      <c r="C38" s="56"/>
      <c r="D38" s="45"/>
      <c r="E38" s="169" t="s">
        <v>41</v>
      </c>
      <c r="F38" s="170"/>
      <c r="G38" s="170">
        <f>(VLOOKUP($I$17,Tablas!$A$530:$G$596,3,TRUE))*1.1494</f>
        <v>3220.3309902400006</v>
      </c>
      <c r="H38" s="170">
        <f>(VLOOKUP($I$17,Tablas!$A$530:$G$596,4,TRUE))*1.1494</f>
        <v>2922.4897268000004</v>
      </c>
      <c r="I38" s="170">
        <f>(VLOOKUP($I$17,Tablas!$A$530:$G$596,5,TRUE))*1.1494</f>
        <v>2146.6111643200002</v>
      </c>
      <c r="J38" s="171">
        <f>(VLOOKUP($I$17,Tablas!$A$530:$G$596,6,TRUE))*1.1494</f>
        <v>1567.9126316000002</v>
      </c>
    </row>
    <row r="39" spans="1:13" s="54" customFormat="1" ht="35.25" customHeight="1" x14ac:dyDescent="0.15">
      <c r="A39" s="112"/>
      <c r="B39" s="119"/>
      <c r="C39" s="56"/>
      <c r="D39" s="45"/>
      <c r="E39" s="73" t="s">
        <v>42</v>
      </c>
      <c r="F39" s="53"/>
      <c r="G39" s="53">
        <f>(IF($F$17=1,0,(VLOOKUP($I$19,Tablas!$A$530:$G$596,3,TRUE))))*1.1494</f>
        <v>4654.4428873600009</v>
      </c>
      <c r="H39" s="53">
        <f>(IF($F$17=1,0,(VLOOKUP($I$19,Tablas!$A$530:$G$596,4,TRUE))))*1.1494</f>
        <v>4224.4578644800004</v>
      </c>
      <c r="I39" s="53">
        <f>(IF($F$17=1,0,(VLOOKUP($I$19,Tablas!$A$530:$G$596,5,TRUE))))*1.1494</f>
        <v>3032.2643232</v>
      </c>
      <c r="J39" s="172">
        <f>(IF($F$17=1,0,(VLOOKUP($I$19,Tablas!$A$530:$G$596,6,TRUE))))*1.1494</f>
        <v>2214.9613847199998</v>
      </c>
      <c r="K39" s="43"/>
      <c r="L39" s="43"/>
      <c r="M39" s="51"/>
    </row>
    <row r="40" spans="1:13" s="51" customFormat="1" ht="31.5" customHeight="1" x14ac:dyDescent="0.15">
      <c r="A40" s="112"/>
      <c r="B40" s="119"/>
      <c r="C40" s="45"/>
      <c r="D40" s="44"/>
      <c r="E40" s="73" t="s">
        <v>52</v>
      </c>
      <c r="F40" s="53"/>
      <c r="G40" s="53">
        <f>(IF($F$19=0,0,(VLOOKUP($F$19,Tablas!$A$597:$G$599,3,TRUE))))*1.1494</f>
        <v>1946.9456720000003</v>
      </c>
      <c r="H40" s="53">
        <f>(IF($F$19=0,0,(VLOOKUP($F$19,Tablas!$A$597:$G$599,4,TRUE))))*1.1494</f>
        <v>1767.16388016</v>
      </c>
      <c r="I40" s="53">
        <f>(IF($F$19=0,0,(VLOOKUP($F$19,Tablas!$A$597:$G$599,5,TRUE))))*1.1494</f>
        <v>1344.6352449600001</v>
      </c>
      <c r="J40" s="172">
        <f>(IF($F$19=0,0,(VLOOKUP($F$19,Tablas!$A$597:$G$599,6,TRUE))))*1.1494</f>
        <v>983.00044248000006</v>
      </c>
      <c r="K40" s="53"/>
      <c r="L40" s="53"/>
    </row>
    <row r="41" spans="1:13" s="51" customFormat="1" ht="24" customHeight="1" x14ac:dyDescent="0.15">
      <c r="A41" s="112"/>
      <c r="B41" s="119"/>
      <c r="C41" s="45"/>
      <c r="D41" s="44"/>
      <c r="E41" s="173" t="s">
        <v>43</v>
      </c>
      <c r="F41" s="55"/>
      <c r="G41" s="55">
        <f>(SUM(G38:G40))</f>
        <v>9821.7195496000022</v>
      </c>
      <c r="H41" s="55">
        <f>(SUM(H38:H40))</f>
        <v>8914.111471440001</v>
      </c>
      <c r="I41" s="55">
        <f>(SUM(I38:I40))</f>
        <v>6523.5107324800001</v>
      </c>
      <c r="J41" s="174">
        <f>(SUM(J38:J40))</f>
        <v>4765.8744588</v>
      </c>
      <c r="K41" s="53"/>
      <c r="L41" s="53"/>
    </row>
    <row r="42" spans="1:13" s="51" customFormat="1" ht="30" customHeight="1" x14ac:dyDescent="0.15">
      <c r="A42" s="212"/>
      <c r="B42" s="212"/>
      <c r="C42" s="44"/>
      <c r="D42" s="44"/>
      <c r="E42" s="73" t="s">
        <v>67</v>
      </c>
      <c r="F42" s="53"/>
      <c r="G42" s="53">
        <v>86</v>
      </c>
      <c r="H42" s="53">
        <v>86</v>
      </c>
      <c r="I42" s="53">
        <v>86</v>
      </c>
      <c r="J42" s="172">
        <v>86</v>
      </c>
      <c r="K42" s="53"/>
      <c r="L42" s="53"/>
      <c r="M42" s="54"/>
    </row>
    <row r="43" spans="1:13" s="51" customFormat="1" ht="24" hidden="1" customHeight="1" x14ac:dyDescent="0.15">
      <c r="A43" s="227"/>
      <c r="B43" s="225"/>
      <c r="C43" s="44"/>
      <c r="D43" s="44"/>
      <c r="E43" s="175" t="s">
        <v>54</v>
      </c>
      <c r="F43" s="53"/>
      <c r="G43" s="53">
        <f>(G42)*0%</f>
        <v>0</v>
      </c>
      <c r="H43" s="53">
        <f>(H42)*0%</f>
        <v>0</v>
      </c>
      <c r="I43" s="53">
        <f>(I42)*0%</f>
        <v>0</v>
      </c>
      <c r="J43" s="172">
        <f>(J42)*0%</f>
        <v>0</v>
      </c>
      <c r="K43" s="55"/>
      <c r="L43" s="55"/>
    </row>
    <row r="44" spans="1:13" s="54" customFormat="1" ht="24" customHeight="1" x14ac:dyDescent="0.15">
      <c r="A44" s="227"/>
      <c r="B44" s="226"/>
      <c r="C44" s="44"/>
      <c r="D44" s="45"/>
      <c r="E44" s="179" t="s">
        <v>50</v>
      </c>
      <c r="F44" s="161"/>
      <c r="G44" s="161">
        <f>SUM(G41:G43)</f>
        <v>9907.7195496000022</v>
      </c>
      <c r="H44" s="161">
        <f>SUM(H41:H43)</f>
        <v>9000.111471440001</v>
      </c>
      <c r="I44" s="161">
        <f>SUM(I41:I43)</f>
        <v>6609.5107324800001</v>
      </c>
      <c r="J44" s="180">
        <f>SUM(J41:J43)</f>
        <v>4851.8744588</v>
      </c>
      <c r="K44" s="53"/>
      <c r="L44" s="53"/>
    </row>
    <row r="45" spans="1:13" s="51" customFormat="1" ht="24" customHeight="1" x14ac:dyDescent="0.15">
      <c r="A45" s="112"/>
      <c r="B45" s="114"/>
      <c r="C45" s="44"/>
      <c r="D45" s="45"/>
      <c r="E45" s="181" t="s">
        <v>51</v>
      </c>
      <c r="F45" s="162"/>
      <c r="G45" s="162">
        <f>G41+G43</f>
        <v>9821.7195496000022</v>
      </c>
      <c r="H45" s="162">
        <f>H41+H43</f>
        <v>8914.111471440001</v>
      </c>
      <c r="I45" s="162">
        <f>I41+I43</f>
        <v>6523.5107324800001</v>
      </c>
      <c r="J45" s="182">
        <f>J41+J43</f>
        <v>4765.8744588</v>
      </c>
      <c r="K45" s="53"/>
      <c r="L45" s="53"/>
    </row>
    <row r="46" spans="1:13" s="51" customFormat="1" ht="20.25" customHeight="1" x14ac:dyDescent="0.15">
      <c r="A46" s="112"/>
      <c r="B46" s="114"/>
      <c r="C46" s="45"/>
      <c r="E46" s="176" t="s">
        <v>44</v>
      </c>
      <c r="F46" s="177"/>
      <c r="G46" s="177">
        <f>G44+G45</f>
        <v>19729.439099200004</v>
      </c>
      <c r="H46" s="177">
        <f t="shared" ref="H46:I46" si="0">H44+H45</f>
        <v>17914.222942880002</v>
      </c>
      <c r="I46" s="177">
        <f t="shared" si="0"/>
        <v>13133.02146496</v>
      </c>
      <c r="J46" s="178">
        <f t="shared" ref="J46" si="1">J44+J45</f>
        <v>9617.7489175999999</v>
      </c>
      <c r="K46" s="55"/>
      <c r="L46" s="55"/>
    </row>
    <row r="47" spans="1:13" s="51" customFormat="1" ht="30" customHeight="1" x14ac:dyDescent="0.2">
      <c r="A47" s="112"/>
      <c r="B47" s="116"/>
      <c r="C47" s="45"/>
      <c r="D47" s="40"/>
      <c r="E47" s="40"/>
      <c r="F47" s="40"/>
      <c r="G47" s="40"/>
      <c r="H47" s="40"/>
      <c r="I47" s="40"/>
      <c r="J47" s="57"/>
      <c r="K47" s="57"/>
      <c r="L47" s="57"/>
      <c r="M47" s="54"/>
    </row>
    <row r="48" spans="1:13" s="51" customFormat="1" ht="24" customHeight="1" x14ac:dyDescent="0.2">
      <c r="A48" s="112"/>
      <c r="B48" s="116"/>
      <c r="C48" s="44"/>
      <c r="D48" s="40"/>
      <c r="E48" s="218" t="s">
        <v>61</v>
      </c>
      <c r="F48" s="218"/>
      <c r="G48" s="218"/>
      <c r="H48" s="218"/>
      <c r="I48" s="218"/>
      <c r="J48" s="218"/>
    </row>
    <row r="49" spans="1:13" s="51" customFormat="1" ht="17.25" customHeight="1" x14ac:dyDescent="0.2">
      <c r="A49" s="112"/>
      <c r="B49" s="116"/>
      <c r="C49" s="40"/>
      <c r="D49" s="40"/>
      <c r="E49" s="169" t="s">
        <v>41</v>
      </c>
      <c r="F49" s="170"/>
      <c r="G49" s="170">
        <f>(VLOOKUP($I$17,Tablas!$A$755:$G$821,3,TRUE))*1.1494</f>
        <v>1670.9264572000002</v>
      </c>
      <c r="H49" s="170">
        <f>(VLOOKUP($I$17,Tablas!$A$755:$G$821,4,TRUE))*1.1494</f>
        <v>1516.3861790000003</v>
      </c>
      <c r="I49" s="170">
        <f>(VLOOKUP($I$17,Tablas!$A$755:$G$821,5,TRUE))*1.1494</f>
        <v>1113.8076796</v>
      </c>
      <c r="J49" s="171">
        <f>(VLOOKUP($I$17,Tablas!$A$755:$G$821,6,TRUE))*1.1494</f>
        <v>813.53957300000002</v>
      </c>
      <c r="K49" s="43"/>
      <c r="L49" s="43"/>
    </row>
    <row r="50" spans="1:13" s="51" customFormat="1" ht="24" customHeight="1" x14ac:dyDescent="0.2">
      <c r="A50" s="112"/>
      <c r="B50" s="116"/>
      <c r="C50" s="40"/>
      <c r="D50" s="40"/>
      <c r="E50" s="73" t="s">
        <v>42</v>
      </c>
      <c r="F50" s="53"/>
      <c r="G50" s="53">
        <f>(IF($F$17=1,0,(VLOOKUP($I$19,Tablas!$A$755:$G$821,3,TRUE))))*1.1494</f>
        <v>2415.0411208000005</v>
      </c>
      <c r="H50" s="53">
        <f>(IF($F$17=1,0,(VLOOKUP($I$19,Tablas!$A$755:$G$821,4,TRUE))))*1.1494</f>
        <v>2191.9356844000004</v>
      </c>
      <c r="I50" s="53">
        <f>(IF($F$17=1,0,(VLOOKUP($I$19,Tablas!$A$755:$G$821,5,TRUE))))*1.1494</f>
        <v>1573.3446960000001</v>
      </c>
      <c r="J50" s="172">
        <f>(IF($F$17=1,0,(VLOOKUP($I$19,Tablas!$A$755:$G$821,6,TRUE))))*1.1494</f>
        <v>1149.2724166</v>
      </c>
      <c r="K50" s="53"/>
      <c r="L50" s="53"/>
    </row>
    <row r="51" spans="1:13" s="54" customFormat="1" ht="36.75" customHeight="1" x14ac:dyDescent="0.2">
      <c r="A51" s="112"/>
      <c r="B51" s="116"/>
      <c r="C51" s="40"/>
      <c r="D51" s="40"/>
      <c r="E51" s="73" t="s">
        <v>52</v>
      </c>
      <c r="F51" s="53"/>
      <c r="G51" s="53">
        <f>(IF($F$19=0,0,(VLOOKUP($F$19,Tablas!$A$822:$G$824,3,TRUE))))*1.1494</f>
        <v>1010.2076600000003</v>
      </c>
      <c r="H51" s="53">
        <f>(IF($F$19=0,0,(VLOOKUP($F$19,Tablas!$A$822:$G$824,4,TRUE))))*1.1494</f>
        <v>916.9246548000001</v>
      </c>
      <c r="I51" s="53">
        <f>(IF($F$19=0,0,(VLOOKUP($F$19,Tablas!$A$822:$G$824,5,TRUE))))*1.1494</f>
        <v>697.68809880000003</v>
      </c>
      <c r="J51" s="172">
        <f>(IF($F$19=0,0,(VLOOKUP($F$19,Tablas!$A$822:$G$824,6,TRUE))))*1.1494</f>
        <v>510.04739940000007</v>
      </c>
      <c r="K51" s="53"/>
      <c r="L51" s="53"/>
      <c r="M51" s="51"/>
    </row>
    <row r="52" spans="1:13" s="51" customFormat="1" ht="24" customHeight="1" x14ac:dyDescent="0.2">
      <c r="A52" s="112"/>
      <c r="B52" s="114"/>
      <c r="C52" s="40"/>
      <c r="D52" s="40"/>
      <c r="E52" s="214" t="s">
        <v>43</v>
      </c>
      <c r="F52" s="215"/>
      <c r="G52" s="55">
        <f>(SUM(G49:G51))</f>
        <v>5096.1752380000007</v>
      </c>
      <c r="H52" s="55">
        <f>(SUM(H49:H51))</f>
        <v>4625.2465182000005</v>
      </c>
      <c r="I52" s="55">
        <f>(SUM(I49:I51))</f>
        <v>3384.8404743999999</v>
      </c>
      <c r="J52" s="174">
        <f>(SUM(J49:J51))</f>
        <v>2472.8593890000002</v>
      </c>
      <c r="K52" s="53"/>
      <c r="L52" s="53"/>
      <c r="M52" s="54"/>
    </row>
    <row r="53" spans="1:13" s="51" customFormat="1" ht="24" customHeight="1" x14ac:dyDescent="0.2">
      <c r="A53" s="112"/>
      <c r="B53" s="116"/>
      <c r="C53" s="40"/>
      <c r="D53" s="40"/>
      <c r="E53" s="216" t="s">
        <v>67</v>
      </c>
      <c r="F53" s="217"/>
      <c r="G53" s="53">
        <v>86</v>
      </c>
      <c r="H53" s="53">
        <v>86</v>
      </c>
      <c r="I53" s="53">
        <v>86</v>
      </c>
      <c r="J53" s="172">
        <v>86</v>
      </c>
      <c r="K53" s="55"/>
      <c r="L53" s="55"/>
    </row>
    <row r="54" spans="1:13" s="51" customFormat="1" ht="24" hidden="1" customHeight="1" x14ac:dyDescent="0.2">
      <c r="C54" s="40"/>
      <c r="D54" s="40"/>
      <c r="E54" s="175" t="s">
        <v>54</v>
      </c>
      <c r="F54" s="53"/>
      <c r="G54" s="53">
        <f>(G53)*0%</f>
        <v>0</v>
      </c>
      <c r="H54" s="53">
        <f>(H53)*0%</f>
        <v>0</v>
      </c>
      <c r="I54" s="53">
        <f>(I53)*0%</f>
        <v>0</v>
      </c>
      <c r="J54" s="172">
        <f>(J53)*0%</f>
        <v>0</v>
      </c>
      <c r="K54" s="53"/>
      <c r="L54" s="53"/>
    </row>
    <row r="55" spans="1:13" s="51" customFormat="1" ht="24" customHeight="1" x14ac:dyDescent="0.2">
      <c r="A55" s="112"/>
      <c r="B55" s="114"/>
      <c r="C55" s="40"/>
      <c r="D55" s="40"/>
      <c r="E55" s="175"/>
      <c r="F55" s="53"/>
      <c r="G55" s="53"/>
      <c r="H55" s="53"/>
      <c r="I55" s="53"/>
      <c r="J55" s="172"/>
      <c r="K55" s="53"/>
      <c r="L55" s="53"/>
    </row>
    <row r="56" spans="1:13" s="51" customFormat="1" ht="24" customHeight="1" x14ac:dyDescent="0.2">
      <c r="A56" s="112"/>
      <c r="B56" s="114"/>
      <c r="C56" s="40"/>
      <c r="D56" s="40"/>
      <c r="E56" s="179" t="s">
        <v>50</v>
      </c>
      <c r="F56" s="161"/>
      <c r="G56" s="161">
        <f>SUM(G52:G54)</f>
        <v>5182.1752380000007</v>
      </c>
      <c r="H56" s="161">
        <f>SUM(H52:H54)</f>
        <v>4711.2465182000005</v>
      </c>
      <c r="I56" s="161">
        <f>SUM(I52:I54)</f>
        <v>3470.8404743999999</v>
      </c>
      <c r="J56" s="180">
        <f>SUM(J52:J54)</f>
        <v>2558.8593890000002</v>
      </c>
      <c r="K56" s="53"/>
      <c r="L56" s="53"/>
    </row>
    <row r="57" spans="1:13" s="54" customFormat="1" ht="31.5" customHeight="1" x14ac:dyDescent="0.2">
      <c r="A57" s="112"/>
      <c r="B57" s="116"/>
      <c r="C57" s="40"/>
      <c r="D57" s="40"/>
      <c r="E57" s="181" t="s">
        <v>58</v>
      </c>
      <c r="F57" s="162"/>
      <c r="G57" s="162">
        <f>G52+G54</f>
        <v>5096.1752380000007</v>
      </c>
      <c r="H57" s="162">
        <f>H52+H54</f>
        <v>4625.2465182000005</v>
      </c>
      <c r="I57" s="162">
        <f>I52+I54</f>
        <v>3384.8404743999999</v>
      </c>
      <c r="J57" s="182">
        <f>J52+J54</f>
        <v>2472.8593890000002</v>
      </c>
      <c r="K57" s="55"/>
      <c r="L57" s="55"/>
      <c r="M57" s="51"/>
    </row>
    <row r="58" spans="1:13" ht="24" customHeight="1" x14ac:dyDescent="0.2">
      <c r="A58" s="112"/>
      <c r="B58" s="119"/>
      <c r="E58" s="176" t="s">
        <v>44</v>
      </c>
      <c r="F58" s="177"/>
      <c r="G58" s="177">
        <f>G56+(G57*3)</f>
        <v>20470.700952000003</v>
      </c>
      <c r="H58" s="177">
        <f t="shared" ref="H58:I58" si="2">H56+(H57*3)</f>
        <v>18586.986072800002</v>
      </c>
      <c r="I58" s="177">
        <f t="shared" si="2"/>
        <v>13625.3618976</v>
      </c>
      <c r="J58" s="178">
        <f t="shared" ref="J58" si="3">J56+(J57*3)</f>
        <v>9977.4375560000008</v>
      </c>
      <c r="K58" s="55"/>
      <c r="L58" s="55"/>
      <c r="M58" s="51"/>
    </row>
    <row r="59" spans="1:13" ht="20" customHeight="1" x14ac:dyDescent="0.2">
      <c r="A59" s="212"/>
      <c r="B59" s="212"/>
      <c r="M59" s="54"/>
    </row>
    <row r="60" spans="1:13" ht="23.25" customHeight="1" x14ac:dyDescent="0.2">
      <c r="A60" s="112"/>
      <c r="B60" s="119"/>
      <c r="J60" s="43"/>
      <c r="K60" s="43"/>
      <c r="L60" s="43"/>
      <c r="M60" s="51"/>
    </row>
    <row r="61" spans="1:13" ht="21.75" customHeight="1" x14ac:dyDescent="0.2">
      <c r="A61" s="112"/>
      <c r="B61" s="116"/>
      <c r="E61" s="218" t="s">
        <v>56</v>
      </c>
      <c r="F61" s="218"/>
      <c r="G61" s="218"/>
      <c r="H61" s="218"/>
      <c r="I61" s="218"/>
      <c r="J61" s="218"/>
      <c r="K61" s="53"/>
      <c r="L61" s="53"/>
      <c r="M61" s="51"/>
    </row>
    <row r="62" spans="1:13" ht="21.75" customHeight="1" x14ac:dyDescent="0.2">
      <c r="A62" s="112"/>
      <c r="B62" s="116"/>
      <c r="E62" s="169" t="s">
        <v>41</v>
      </c>
      <c r="F62" s="170"/>
      <c r="G62" s="170">
        <f>(VLOOKUP($I$17,Tablas!$A$229:$G$295,3,TRUE))*1.1494</f>
        <v>567.10231274666671</v>
      </c>
      <c r="H62" s="170">
        <f>(VLOOKUP($I$17,Tablas!$A$229:$G$295,4,TRUE))*1.1494</f>
        <v>514.65227893333338</v>
      </c>
      <c r="I62" s="170">
        <f>(VLOOKUP($I$17,Tablas!$A$229:$G$295,5,TRUE))*1.1494</f>
        <v>378.0195761066667</v>
      </c>
      <c r="J62" s="171">
        <f>(VLOOKUP($I$17,Tablas!$A$229:$G$295,6,TRUE))*1.1494</f>
        <v>276.11040053333335</v>
      </c>
      <c r="K62" s="53"/>
      <c r="L62" s="53"/>
      <c r="M62" s="51"/>
    </row>
    <row r="63" spans="1:13" ht="33.75" customHeight="1" x14ac:dyDescent="0.2">
      <c r="A63" s="212"/>
      <c r="B63" s="212"/>
      <c r="E63" s="73" t="s">
        <v>42</v>
      </c>
      <c r="F63" s="53"/>
      <c r="G63" s="53">
        <f>(IF($F$17=1,0,(VLOOKUP($I$19,Tablas!$A$229:$G$295,3,TRUE))))*1.1494</f>
        <v>819.65031978666673</v>
      </c>
      <c r="H63" s="53">
        <f>(IF($F$17=1,0,(VLOOKUP($I$19,Tablas!$A229:$G$295,4,TRUE))))*1.1494</f>
        <v>743.92968682666663</v>
      </c>
      <c r="I63" s="53">
        <f>(IF($F$17=1,0,(VLOOKUP($I$19,Tablas!$A$229:$G$295,5,TRUE))))*1.1494</f>
        <v>533.98365440000009</v>
      </c>
      <c r="J63" s="172">
        <f>(IF($F$17=1,0,(VLOOKUP($I$19,Tablas!$A$229:$G$295,6,TRUE))))*1.1494</f>
        <v>390.05609290666666</v>
      </c>
      <c r="K63" s="53"/>
      <c r="L63" s="53"/>
      <c r="M63" s="51"/>
    </row>
    <row r="64" spans="1:13" ht="24" customHeight="1" x14ac:dyDescent="0.2">
      <c r="A64" s="112"/>
      <c r="B64" s="116"/>
      <c r="E64" s="73" t="s">
        <v>52</v>
      </c>
      <c r="F64" s="53"/>
      <c r="G64" s="53">
        <f>(IF($F$19=0,0,(VLOOKUP($F$19,Tablas!$A$296:$G$298,3,TRUE))))*1.1494</f>
        <v>342.8583573333334</v>
      </c>
      <c r="H64" s="53">
        <f>(IF($F$19=0,0,(VLOOKUP($F$19,Tablas!$A$296:$G$298,4,TRUE))))*1.1494</f>
        <v>311.19867072</v>
      </c>
      <c r="I64" s="53">
        <f>(IF($F$19=0,0,(VLOOKUP($F$19,Tablas!$A$296:$G$298,5,TRUE))))*1.1494</f>
        <v>236.79111232000002</v>
      </c>
      <c r="J64" s="172">
        <f>(IF($F$19=0,0,(VLOOKUP($F$19,Tablas!$A$296:$G$298,6,TRUE))))*1.1494</f>
        <v>173.10699615999999</v>
      </c>
      <c r="K64" s="53"/>
      <c r="L64" s="53"/>
      <c r="M64" s="51"/>
    </row>
    <row r="65" spans="1:13" ht="24" customHeight="1" x14ac:dyDescent="0.2">
      <c r="A65" s="122"/>
      <c r="B65" s="113"/>
      <c r="E65" s="214" t="s">
        <v>43</v>
      </c>
      <c r="F65" s="215"/>
      <c r="G65" s="55">
        <f>SUM(G62:G64)</f>
        <v>1729.6109898666668</v>
      </c>
      <c r="H65" s="55">
        <f>SUM(H62:H64)</f>
        <v>1569.7806364799999</v>
      </c>
      <c r="I65" s="55">
        <f>SUM(I62:I64)</f>
        <v>1148.7943428266667</v>
      </c>
      <c r="J65" s="174">
        <f>SUM(J62:J64)</f>
        <v>839.27348960000006</v>
      </c>
      <c r="K65" s="53"/>
      <c r="L65" s="53"/>
      <c r="M65" s="51"/>
    </row>
    <row r="66" spans="1:13" ht="24" customHeight="1" x14ac:dyDescent="0.2">
      <c r="A66" s="117"/>
      <c r="B66" s="113"/>
      <c r="E66" s="216" t="s">
        <v>67</v>
      </c>
      <c r="F66" s="217"/>
      <c r="G66" s="53">
        <v>86</v>
      </c>
      <c r="H66" s="53">
        <v>86</v>
      </c>
      <c r="I66" s="53">
        <v>86</v>
      </c>
      <c r="J66" s="172">
        <v>86</v>
      </c>
      <c r="K66" s="55"/>
      <c r="L66" s="55"/>
      <c r="M66" s="54"/>
    </row>
    <row r="67" spans="1:13" ht="31.5" hidden="1" customHeight="1" x14ac:dyDescent="0.2">
      <c r="E67" s="175" t="s">
        <v>54</v>
      </c>
      <c r="F67" s="53"/>
      <c r="G67" s="53">
        <f>(G66)*0%</f>
        <v>0</v>
      </c>
      <c r="H67" s="53">
        <f>(H66)*0%</f>
        <v>0</v>
      </c>
      <c r="I67" s="53">
        <f>(I66)*0%</f>
        <v>0</v>
      </c>
      <c r="J67" s="172">
        <f>(J66)*0%</f>
        <v>0</v>
      </c>
      <c r="K67" s="53"/>
      <c r="L67" s="53"/>
      <c r="M67" s="54"/>
    </row>
    <row r="68" spans="1:13" ht="31.5" customHeight="1" x14ac:dyDescent="0.2">
      <c r="A68" s="117"/>
      <c r="B68" s="113"/>
      <c r="E68" s="175"/>
      <c r="F68" s="53"/>
      <c r="G68" s="53"/>
      <c r="H68" s="53"/>
      <c r="I68" s="53"/>
      <c r="J68" s="172"/>
      <c r="K68" s="53"/>
      <c r="L68" s="53"/>
      <c r="M68" s="54"/>
    </row>
    <row r="69" spans="1:13" ht="24" customHeight="1" x14ac:dyDescent="0.2">
      <c r="A69" s="112"/>
      <c r="B69" s="116"/>
      <c r="E69" s="179" t="s">
        <v>50</v>
      </c>
      <c r="F69" s="161"/>
      <c r="G69" s="161">
        <f>SUM(G65:G67)</f>
        <v>1815.6109898666668</v>
      </c>
      <c r="H69" s="161">
        <f>SUM(H65:H67)</f>
        <v>1655.7806364799999</v>
      </c>
      <c r="I69" s="161">
        <f>SUM(I65:I67)</f>
        <v>1234.7943428266667</v>
      </c>
      <c r="J69" s="180">
        <f>SUM(J65:J67)</f>
        <v>925.27348960000006</v>
      </c>
      <c r="K69" s="53"/>
      <c r="L69" s="53"/>
    </row>
    <row r="70" spans="1:13" ht="24" customHeight="1" x14ac:dyDescent="0.2">
      <c r="A70" s="112"/>
      <c r="B70" s="119"/>
      <c r="E70" s="181" t="s">
        <v>57</v>
      </c>
      <c r="F70" s="162"/>
      <c r="G70" s="162">
        <f>G65+G67</f>
        <v>1729.6109898666668</v>
      </c>
      <c r="H70" s="162">
        <f>H65+H67</f>
        <v>1569.7806364799999</v>
      </c>
      <c r="I70" s="162">
        <f>I65+I67</f>
        <v>1148.7943428266667</v>
      </c>
      <c r="J70" s="182">
        <f>J65+J67</f>
        <v>839.27348960000006</v>
      </c>
      <c r="K70" s="55"/>
      <c r="L70" s="55"/>
    </row>
    <row r="71" spans="1:13" ht="24" customHeight="1" x14ac:dyDescent="0.2">
      <c r="A71" s="112"/>
      <c r="B71" s="116"/>
      <c r="E71" s="176" t="s">
        <v>44</v>
      </c>
      <c r="F71" s="177"/>
      <c r="G71" s="177">
        <f>G69+(G70*11)</f>
        <v>20841.3318784</v>
      </c>
      <c r="H71" s="177">
        <f>H69+(H70*11)</f>
        <v>18923.367637759999</v>
      </c>
      <c r="I71" s="177">
        <f>I69+(I70*11)</f>
        <v>13871.53211392</v>
      </c>
      <c r="J71" s="178">
        <f>J69+(J70*11)</f>
        <v>10157.2818752</v>
      </c>
      <c r="K71" s="55"/>
      <c r="L71" s="55"/>
    </row>
    <row r="72" spans="1:13" ht="33.75" customHeight="1" x14ac:dyDescent="0.2">
      <c r="A72" s="112"/>
      <c r="B72" s="119"/>
      <c r="J72" s="57"/>
      <c r="K72" s="57"/>
      <c r="L72" s="57"/>
    </row>
    <row r="73" spans="1:13" ht="24" customHeight="1" x14ac:dyDescent="0.2">
      <c r="A73" s="112"/>
      <c r="B73" s="116"/>
    </row>
    <row r="74" spans="1:13" ht="33.75" customHeight="1" x14ac:dyDescent="0.2">
      <c r="A74" s="212"/>
      <c r="B74" s="212"/>
      <c r="E74" s="222" t="s">
        <v>84</v>
      </c>
      <c r="F74" s="222"/>
      <c r="G74" s="222"/>
      <c r="H74" s="222"/>
      <c r="I74" s="222"/>
      <c r="J74" s="222"/>
    </row>
    <row r="75" spans="1:13" ht="24" customHeight="1" x14ac:dyDescent="0.2">
      <c r="A75" s="112"/>
      <c r="B75" s="119"/>
      <c r="E75" s="223" t="s">
        <v>53</v>
      </c>
      <c r="F75" s="223"/>
      <c r="G75" s="223"/>
      <c r="H75" s="223"/>
      <c r="I75" s="223"/>
      <c r="J75" s="223"/>
    </row>
    <row r="76" spans="1:13" ht="24" customHeight="1" x14ac:dyDescent="0.2">
      <c r="A76" s="112"/>
      <c r="B76" s="119"/>
      <c r="E76" s="223"/>
      <c r="F76" s="223"/>
      <c r="G76" s="223"/>
      <c r="H76" s="223"/>
      <c r="I76" s="223"/>
      <c r="J76" s="223"/>
    </row>
    <row r="77" spans="1:13" ht="20.25" customHeight="1" x14ac:dyDescent="0.2">
      <c r="A77" s="112"/>
      <c r="B77" s="119"/>
    </row>
    <row r="78" spans="1:13" ht="19.5" customHeight="1" x14ac:dyDescent="0.2">
      <c r="A78" s="212"/>
      <c r="B78" s="212"/>
    </row>
    <row r="79" spans="1:13" ht="26.25" customHeight="1" x14ac:dyDescent="0.2">
      <c r="A79" s="112"/>
      <c r="B79" s="116"/>
      <c r="J79" s="51"/>
    </row>
    <row r="80" spans="1:13" ht="26.25" customHeight="1" x14ac:dyDescent="0.2">
      <c r="A80" s="112"/>
      <c r="B80" s="116"/>
    </row>
    <row r="81" spans="1:2" ht="26.25" customHeight="1" x14ac:dyDescent="0.2">
      <c r="A81" s="112"/>
      <c r="B81" s="116"/>
    </row>
    <row r="82" spans="1:2" ht="26.25" customHeight="1" x14ac:dyDescent="0.2">
      <c r="A82" s="112"/>
      <c r="B82" s="116"/>
    </row>
    <row r="83" spans="1:2" ht="26.25" customHeight="1" x14ac:dyDescent="0.2">
      <c r="A83" s="112"/>
      <c r="B83" s="116"/>
    </row>
    <row r="84" spans="1:2" ht="26.25" customHeight="1" x14ac:dyDescent="0.2">
      <c r="A84" s="112"/>
      <c r="B84" s="116"/>
    </row>
    <row r="85" spans="1:2" ht="26.25" customHeight="1" x14ac:dyDescent="0.2">
      <c r="A85" s="112"/>
      <c r="B85" s="116"/>
    </row>
    <row r="86" spans="1:2" ht="33.75" customHeight="1" x14ac:dyDescent="0.2">
      <c r="A86" s="112"/>
      <c r="B86" s="116"/>
    </row>
    <row r="87" spans="1:2" ht="26.25" customHeight="1" x14ac:dyDescent="0.2">
      <c r="A87" s="112"/>
      <c r="B87" s="116"/>
    </row>
    <row r="88" spans="1:2" ht="22.5" customHeight="1" x14ac:dyDescent="0.2">
      <c r="A88" s="212"/>
      <c r="B88" s="212"/>
    </row>
    <row r="89" spans="1:2" ht="25.5" customHeight="1" x14ac:dyDescent="0.2">
      <c r="A89" s="112"/>
      <c r="B89" s="113"/>
    </row>
    <row r="90" spans="1:2" ht="25.5" customHeight="1" x14ac:dyDescent="0.2">
      <c r="A90" s="112"/>
      <c r="B90" s="114"/>
    </row>
    <row r="91" spans="1:2" ht="31.5" customHeight="1" x14ac:dyDescent="0.2">
      <c r="A91" s="112"/>
      <c r="B91" s="114"/>
    </row>
    <row r="92" spans="1:2" ht="25.5" customHeight="1" x14ac:dyDescent="0.2">
      <c r="A92" s="112"/>
      <c r="B92" s="114"/>
    </row>
    <row r="93" spans="1:2" ht="25.5" customHeight="1" x14ac:dyDescent="0.2">
      <c r="A93" s="112"/>
      <c r="B93" s="116"/>
    </row>
    <row r="94" spans="1:2" ht="25.5" customHeight="1" x14ac:dyDescent="0.2">
      <c r="A94" s="112"/>
      <c r="B94" s="116"/>
    </row>
    <row r="95" spans="1:2" ht="25.5" customHeight="1" x14ac:dyDescent="0.2">
      <c r="A95" s="112"/>
      <c r="B95" s="114"/>
    </row>
  </sheetData>
  <sheetProtection algorithmName="SHA-512" hashValue="m3Is965Coe14MdQIre1xyzlC9ivxNoflaueDXYkcWDZchqPj1wBkoEOYOCg1xpAwHoXrpbCiymVeVLMc+6IxOA==" saltValue="+taPUhCZ6Pu3cPhyBDc1ww==" spinCount="100000" sheet="1" objects="1" scenarios="1"/>
  <mergeCells count="28">
    <mergeCell ref="A13:B13"/>
    <mergeCell ref="A14:B14"/>
    <mergeCell ref="A15:B15"/>
    <mergeCell ref="E74:J74"/>
    <mergeCell ref="E75:J76"/>
    <mergeCell ref="A63:B63"/>
    <mergeCell ref="A74:B74"/>
    <mergeCell ref="F13:I13"/>
    <mergeCell ref="F15:I15"/>
    <mergeCell ref="A42:B42"/>
    <mergeCell ref="B43:B44"/>
    <mergeCell ref="A43:A44"/>
    <mergeCell ref="A78:B78"/>
    <mergeCell ref="A88:B88"/>
    <mergeCell ref="D13:E13"/>
    <mergeCell ref="D17:E17"/>
    <mergeCell ref="D19:E19"/>
    <mergeCell ref="E52:F52"/>
    <mergeCell ref="E53:F53"/>
    <mergeCell ref="E65:F65"/>
    <mergeCell ref="E66:F66"/>
    <mergeCell ref="E27:J27"/>
    <mergeCell ref="E37:J37"/>
    <mergeCell ref="E48:J48"/>
    <mergeCell ref="E61:J61"/>
    <mergeCell ref="A59:B59"/>
    <mergeCell ref="A22:B22"/>
    <mergeCell ref="A37:B37"/>
  </mergeCells>
  <phoneticPr fontId="11" type="noConversion"/>
  <conditionalFormatting sqref="F17">
    <cfRule type="cellIs" dxfId="41" priority="3" stopIfTrue="1" operator="greaterThan">
      <formula>2</formula>
    </cfRule>
    <cfRule type="cellIs" dxfId="40" priority="4" stopIfTrue="1" operator="lessThan">
      <formula>1</formula>
    </cfRule>
  </conditionalFormatting>
  <conditionalFormatting sqref="I19 I17">
    <cfRule type="cellIs" dxfId="39" priority="1" stopIfTrue="1" operator="greaterThan">
      <formula>73</formula>
    </cfRule>
    <cfRule type="cellIs" dxfId="38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6" fitToHeight="2" orientation="portrait" r:id="rId1"/>
  <headerFooter alignWithMargins="0"/>
  <rowBreaks count="1" manualBreakCount="1">
    <brk id="65" max="2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96"/>
  <sheetViews>
    <sheetView showGridLines="0" zoomScaleNormal="100" zoomScaleSheetLayoutView="50" workbookViewId="0">
      <selection activeCell="N32" sqref="N32"/>
    </sheetView>
  </sheetViews>
  <sheetFormatPr baseColWidth="10" defaultColWidth="8.83203125" defaultRowHeight="16" x14ac:dyDescent="0.2"/>
  <cols>
    <col min="1" max="1" width="70.6640625" style="40" customWidth="1"/>
    <col min="2" max="2" width="63.33203125" style="40" customWidth="1"/>
    <col min="3" max="3" width="4.6640625" style="40" customWidth="1"/>
    <col min="4" max="4" width="13.6640625" style="40" customWidth="1"/>
    <col min="5" max="5" width="23" style="40" customWidth="1"/>
    <col min="6" max="6" width="32" style="40" customWidth="1"/>
    <col min="7" max="7" width="23" style="40" customWidth="1"/>
    <col min="8" max="8" width="21.83203125" style="40" customWidth="1"/>
    <col min="9" max="9" width="26.33203125" style="40" customWidth="1"/>
    <col min="10" max="10" width="23.5" style="40" customWidth="1"/>
    <col min="11" max="16384" width="8.83203125" style="40"/>
  </cols>
  <sheetData>
    <row r="1" spans="1:10" x14ac:dyDescent="0.2">
      <c r="A1" s="39"/>
      <c r="B1" s="39"/>
      <c r="C1" s="39"/>
      <c r="D1" s="39"/>
      <c r="E1" s="39"/>
      <c r="F1" s="39"/>
      <c r="G1" s="39"/>
      <c r="H1" s="41" t="s">
        <v>2</v>
      </c>
      <c r="I1" s="41" t="s">
        <v>2</v>
      </c>
      <c r="J1" s="41" t="s">
        <v>2</v>
      </c>
    </row>
    <row r="2" spans="1:10" x14ac:dyDescent="0.2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x14ac:dyDescent="0.2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10" x14ac:dyDescent="0.2">
      <c r="A4" s="39"/>
      <c r="B4" s="39"/>
      <c r="C4" s="39"/>
      <c r="D4" s="39"/>
      <c r="E4" s="39"/>
      <c r="F4" s="39"/>
      <c r="G4" s="39"/>
      <c r="H4" s="39"/>
      <c r="I4" s="39"/>
      <c r="J4" s="39"/>
    </row>
    <row r="5" spans="1:10" x14ac:dyDescent="0.2">
      <c r="A5" s="39"/>
      <c r="B5" s="39"/>
      <c r="C5" s="39"/>
      <c r="D5" s="39"/>
      <c r="E5" s="39"/>
      <c r="F5" s="39"/>
      <c r="G5" s="39"/>
      <c r="H5" s="39"/>
      <c r="I5" s="39"/>
      <c r="J5" s="39"/>
    </row>
    <row r="6" spans="1:10" x14ac:dyDescent="0.2">
      <c r="A6" s="39"/>
      <c r="B6" s="39"/>
      <c r="C6" s="39"/>
      <c r="D6" s="39"/>
      <c r="E6" s="39"/>
      <c r="F6" s="39"/>
      <c r="G6" s="39"/>
      <c r="H6" s="39"/>
      <c r="I6" s="39"/>
      <c r="J6" s="39"/>
    </row>
    <row r="7" spans="1:10" x14ac:dyDescent="0.2">
      <c r="A7" s="39"/>
      <c r="B7" s="39"/>
      <c r="C7" s="39"/>
      <c r="D7" s="39"/>
      <c r="E7" s="39"/>
      <c r="F7" s="39"/>
      <c r="G7" s="39"/>
      <c r="H7" s="39"/>
      <c r="I7" s="39"/>
      <c r="J7" s="39"/>
    </row>
    <row r="8" spans="1:10" x14ac:dyDescent="0.2">
      <c r="A8" s="39"/>
      <c r="B8" s="39"/>
      <c r="C8" s="39"/>
      <c r="D8" s="39"/>
      <c r="E8" s="39"/>
      <c r="F8" s="39"/>
      <c r="G8" s="39"/>
      <c r="H8" s="39"/>
      <c r="I8" s="39"/>
      <c r="J8" s="39"/>
    </row>
    <row r="9" spans="1:10" x14ac:dyDescent="0.2">
      <c r="A9" s="39"/>
      <c r="B9" s="39"/>
      <c r="C9" s="39"/>
      <c r="D9" s="39"/>
      <c r="E9" s="39"/>
      <c r="F9" s="39"/>
      <c r="G9" s="39"/>
      <c r="H9" s="39"/>
      <c r="I9" s="39"/>
      <c r="J9" s="39"/>
    </row>
    <row r="10" spans="1:10" ht="21" customHeight="1" x14ac:dyDescent="0.2">
      <c r="A10" s="39"/>
      <c r="B10" s="39"/>
      <c r="C10" s="39"/>
      <c r="D10" s="39"/>
      <c r="E10" s="39"/>
      <c r="F10" s="39"/>
      <c r="G10" s="39"/>
      <c r="H10" s="39"/>
      <c r="I10" s="39"/>
      <c r="J10" s="39"/>
    </row>
    <row r="11" spans="1:10" ht="21" customHeight="1" x14ac:dyDescent="0.2">
      <c r="A11" s="57"/>
      <c r="B11" s="57"/>
      <c r="C11" s="57"/>
      <c r="D11" s="57"/>
      <c r="E11" s="57"/>
      <c r="F11" s="57"/>
      <c r="G11" s="57"/>
      <c r="H11" s="57"/>
      <c r="I11" s="57"/>
      <c r="J11" s="57"/>
    </row>
    <row r="12" spans="1:10" ht="21" customHeight="1" x14ac:dyDescent="0.2">
      <c r="A12" s="42"/>
      <c r="B12" s="42"/>
      <c r="C12" s="42"/>
      <c r="D12" s="42"/>
      <c r="E12" s="42"/>
      <c r="F12" s="42"/>
      <c r="G12" s="42"/>
      <c r="H12" s="42"/>
      <c r="I12" s="42"/>
      <c r="J12" s="42"/>
    </row>
    <row r="13" spans="1:10" ht="21" customHeight="1" x14ac:dyDescent="0.2">
      <c r="A13" s="220" t="s">
        <v>63</v>
      </c>
      <c r="B13" s="220"/>
      <c r="C13" s="42"/>
      <c r="D13" s="213" t="s">
        <v>78</v>
      </c>
      <c r="E13" s="213"/>
      <c r="F13" s="224" t="str">
        <f>+'INGRESO DE DATOS'!$D$15</f>
        <v>JOHN DOE</v>
      </c>
      <c r="G13" s="224"/>
      <c r="H13" s="224"/>
      <c r="I13" s="224"/>
      <c r="J13" s="43"/>
    </row>
    <row r="14" spans="1:10" ht="12" customHeight="1" x14ac:dyDescent="0.2">
      <c r="A14" s="221"/>
      <c r="B14" s="221"/>
      <c r="C14" s="42"/>
      <c r="D14" s="74"/>
      <c r="E14" s="74"/>
      <c r="F14" s="59"/>
      <c r="G14" s="59"/>
      <c r="H14" s="59"/>
      <c r="I14" s="59"/>
      <c r="J14" s="43"/>
    </row>
    <row r="15" spans="1:10" ht="21" customHeight="1" x14ac:dyDescent="0.2">
      <c r="A15" s="221"/>
      <c r="B15" s="221"/>
      <c r="C15" s="42"/>
      <c r="D15" s="74"/>
      <c r="E15" s="74" t="s">
        <v>79</v>
      </c>
      <c r="F15" s="224" t="str">
        <f>+'INGRESO DE DATOS'!$D$21</f>
        <v>NOMBRE DEL AGENTE</v>
      </c>
      <c r="G15" s="224"/>
      <c r="H15" s="224"/>
      <c r="I15" s="224"/>
      <c r="J15" s="43"/>
    </row>
    <row r="16" spans="1:10" ht="12" customHeight="1" x14ac:dyDescent="0.2">
      <c r="A16" s="115"/>
      <c r="B16" s="113"/>
      <c r="C16" s="44"/>
      <c r="D16" s="75"/>
      <c r="E16" s="75"/>
      <c r="F16" s="75"/>
      <c r="G16" s="75"/>
      <c r="H16" s="75"/>
      <c r="I16" s="75"/>
      <c r="J16" s="75"/>
    </row>
    <row r="17" spans="1:13" ht="21" customHeight="1" x14ac:dyDescent="0.2">
      <c r="A17" s="115"/>
      <c r="B17" s="113"/>
      <c r="C17" s="44"/>
      <c r="D17" s="213" t="s">
        <v>80</v>
      </c>
      <c r="E17" s="213"/>
      <c r="F17" s="147">
        <f>+'INGRESO DE DATOS'!$D$17</f>
        <v>2</v>
      </c>
      <c r="G17" s="75"/>
      <c r="H17" s="74" t="s">
        <v>82</v>
      </c>
      <c r="I17" s="147">
        <f>+'INGRESO DE DATOS'!$D$19</f>
        <v>32</v>
      </c>
      <c r="J17" s="43"/>
    </row>
    <row r="18" spans="1:13" ht="12" customHeight="1" x14ac:dyDescent="0.2">
      <c r="A18" s="115"/>
      <c r="B18" s="118"/>
      <c r="C18" s="44"/>
      <c r="D18" s="51"/>
      <c r="E18" s="51"/>
      <c r="F18" s="75"/>
      <c r="G18" s="75"/>
      <c r="H18" s="75"/>
      <c r="I18" s="75"/>
      <c r="J18" s="75"/>
    </row>
    <row r="19" spans="1:13" ht="21" customHeight="1" x14ac:dyDescent="0.2">
      <c r="A19" s="115"/>
      <c r="B19" s="113"/>
      <c r="C19" s="44"/>
      <c r="D19" s="51"/>
      <c r="E19" s="74" t="s">
        <v>81</v>
      </c>
      <c r="F19" s="147">
        <f>+'INGRESO DE DATOS'!$H$17</f>
        <v>2</v>
      </c>
      <c r="G19" s="75"/>
      <c r="H19" s="74" t="s">
        <v>83</v>
      </c>
      <c r="I19" s="147">
        <f>+'INGRESO DE DATOS'!$H$19</f>
        <v>46</v>
      </c>
      <c r="J19" s="51"/>
    </row>
    <row r="20" spans="1:13" ht="12" customHeight="1" x14ac:dyDescent="0.2">
      <c r="A20" s="112"/>
      <c r="B20" s="119"/>
      <c r="C20" s="44"/>
      <c r="G20" s="75"/>
      <c r="H20" s="75" t="s">
        <v>2</v>
      </c>
      <c r="I20" s="75" t="s">
        <v>2</v>
      </c>
      <c r="J20" s="75"/>
    </row>
    <row r="21" spans="1:13" ht="21" customHeight="1" x14ac:dyDescent="0.2">
      <c r="A21" s="120"/>
      <c r="B21" s="119"/>
      <c r="C21" s="44"/>
      <c r="D21" s="58"/>
      <c r="E21" s="145" t="s">
        <v>45</v>
      </c>
      <c r="F21" s="146">
        <f ca="1">NOW()</f>
        <v>45033.520324189813</v>
      </c>
      <c r="G21" s="39"/>
      <c r="H21" s="39"/>
      <c r="I21" s="39"/>
      <c r="J21" s="39"/>
    </row>
    <row r="22" spans="1:13" ht="21" customHeight="1" x14ac:dyDescent="0.2">
      <c r="A22" s="219"/>
      <c r="B22" s="219"/>
      <c r="C22" s="45"/>
      <c r="D22" s="39"/>
      <c r="E22" s="39"/>
      <c r="I22" s="46"/>
    </row>
    <row r="23" spans="1:13" s="48" customFormat="1" ht="23.25" customHeight="1" x14ac:dyDescent="0.2">
      <c r="A23" s="112"/>
      <c r="B23" s="116"/>
      <c r="C23" s="44"/>
      <c r="E23" s="183" t="s">
        <v>37</v>
      </c>
      <c r="F23" s="183"/>
      <c r="G23" s="183" t="s">
        <v>7</v>
      </c>
      <c r="H23" s="183" t="s">
        <v>8</v>
      </c>
      <c r="I23" s="183" t="s">
        <v>9</v>
      </c>
      <c r="J23" s="183" t="s">
        <v>69</v>
      </c>
    </row>
    <row r="24" spans="1:13" s="48" customFormat="1" ht="23.25" customHeight="1" x14ac:dyDescent="0.2">
      <c r="A24" s="112"/>
      <c r="B24" s="116"/>
      <c r="C24" s="44"/>
      <c r="D24" s="44"/>
      <c r="E24" s="149" t="s">
        <v>39</v>
      </c>
      <c r="F24" s="150"/>
      <c r="G24" s="150">
        <v>250</v>
      </c>
      <c r="H24" s="150">
        <v>2000</v>
      </c>
      <c r="I24" s="150">
        <v>5000</v>
      </c>
      <c r="J24" s="151">
        <v>10000</v>
      </c>
      <c r="K24" s="42"/>
      <c r="L24" s="42"/>
    </row>
    <row r="25" spans="1:13" s="48" customFormat="1" ht="23.25" customHeight="1" x14ac:dyDescent="0.2">
      <c r="A25" s="121"/>
      <c r="B25" s="119"/>
      <c r="C25" s="44"/>
      <c r="D25" s="44"/>
      <c r="E25" s="152" t="s">
        <v>40</v>
      </c>
      <c r="F25" s="153"/>
      <c r="G25" s="153">
        <v>5000</v>
      </c>
      <c r="H25" s="153">
        <v>2000</v>
      </c>
      <c r="I25" s="153">
        <v>5000</v>
      </c>
      <c r="J25" s="154">
        <v>10000</v>
      </c>
      <c r="K25" s="49"/>
      <c r="L25" s="49"/>
    </row>
    <row r="26" spans="1:13" s="48" customFormat="1" ht="23.25" customHeight="1" x14ac:dyDescent="0.2">
      <c r="A26" s="112"/>
      <c r="B26" s="119"/>
      <c r="C26" s="44"/>
      <c r="D26" s="44"/>
      <c r="E26" s="129"/>
      <c r="F26" s="130"/>
      <c r="G26" s="148"/>
      <c r="H26" s="130"/>
      <c r="I26" s="130"/>
      <c r="J26" s="126"/>
      <c r="K26" s="49"/>
      <c r="L26" s="49"/>
      <c r="M26" s="50"/>
    </row>
    <row r="27" spans="1:13" s="48" customFormat="1" ht="23.25" customHeight="1" x14ac:dyDescent="0.2">
      <c r="A27" s="112"/>
      <c r="B27" s="119"/>
      <c r="C27" s="44"/>
      <c r="D27" s="44"/>
      <c r="E27" s="233" t="s">
        <v>59</v>
      </c>
      <c r="F27" s="233"/>
      <c r="G27" s="233"/>
      <c r="H27" s="233"/>
      <c r="I27" s="233"/>
      <c r="J27" s="233"/>
      <c r="K27" s="39"/>
      <c r="L27" s="39"/>
      <c r="M27" s="51"/>
    </row>
    <row r="28" spans="1:13" s="50" customFormat="1" ht="23.25" customHeight="1" x14ac:dyDescent="0.2">
      <c r="A28" s="121"/>
      <c r="B28" s="119"/>
      <c r="C28" s="44"/>
      <c r="D28" s="44"/>
      <c r="E28" s="155" t="s">
        <v>41</v>
      </c>
      <c r="F28" s="156"/>
      <c r="G28" s="156">
        <f>(VLOOKUP($I$17,Tablas!$A$305:$G$371,3,TRUE))*1.1494</f>
        <v>4407.9030240000002</v>
      </c>
      <c r="H28" s="156">
        <f>(VLOOKUP($I$17,Tablas!$A$305:$G$371,4,TRUE))*1.1494</f>
        <v>4227.9529599999996</v>
      </c>
      <c r="I28" s="156">
        <f>(VLOOKUP($I$17,Tablas!$A$305:$G$371,5,TRUE))*1.1494</f>
        <v>3115.0579039999998</v>
      </c>
      <c r="J28" s="157">
        <f>(VLOOKUP($I$17,Tablas!$A$305:$G$371,6,TRUE))*1.1494</f>
        <v>2273.835032</v>
      </c>
      <c r="K28" s="43"/>
      <c r="L28" s="43"/>
      <c r="M28" s="51"/>
    </row>
    <row r="29" spans="1:13" s="51" customFormat="1" ht="23.25" customHeight="1" x14ac:dyDescent="0.15">
      <c r="A29" s="121"/>
      <c r="B29" s="119"/>
      <c r="C29" s="44"/>
      <c r="D29" s="52"/>
      <c r="E29" s="127" t="s">
        <v>42</v>
      </c>
      <c r="F29" s="125"/>
      <c r="G29" s="125">
        <f>(IF($F$17=1,0,(VLOOKUP($I$19,Tablas!$A$305:$G$371,3,TRUE))))*1.1494</f>
        <v>6616.222256</v>
      </c>
      <c r="H29" s="125">
        <f>(IF($F$17=1,0,(VLOOKUP($I$19,Tablas!$A$305:$G$371,4,TRUE))))*1.1494</f>
        <v>6347.1707040000001</v>
      </c>
      <c r="I29" s="125">
        <f>(IF($F$17=1,0,(VLOOKUP($I$19,Tablas!$A$305:$G$371,5,TRUE))))*1.1494</f>
        <v>4561.6467680000005</v>
      </c>
      <c r="J29" s="158">
        <f>(IF($F$17=1,0,(VLOOKUP($I$19,Tablas!$A$305:$G$371,6,TRUE))))*1.1494</f>
        <v>3332.5703600000002</v>
      </c>
      <c r="K29" s="53"/>
      <c r="L29" s="53"/>
    </row>
    <row r="30" spans="1:13" s="51" customFormat="1" ht="23.25" customHeight="1" x14ac:dyDescent="0.15">
      <c r="A30" s="121"/>
      <c r="B30" s="119"/>
      <c r="C30" s="44"/>
      <c r="D30" s="52"/>
      <c r="E30" s="127" t="s">
        <v>52</v>
      </c>
      <c r="F30" s="125"/>
      <c r="G30" s="125">
        <f>(IF($F$19=0,0,(VLOOKUP($F$19,Tablas!$A$372:$G$374,3,TRUE))))*1.1494</f>
        <v>2870.465584</v>
      </c>
      <c r="H30" s="125">
        <f>(IF($F$19=0,0,(VLOOKUP($F$19,Tablas!$A$372:$G$374,4,TRUE))))*1.1494</f>
        <v>2754.284232</v>
      </c>
      <c r="I30" s="125">
        <f>(IF($F$19=0,0,(VLOOKUP($F$19,Tablas!$A$372:$G$374,5,TRUE))))*1.1494</f>
        <v>2109.6087600000001</v>
      </c>
      <c r="J30" s="158">
        <f>(IF($F$19=0,0,(VLOOKUP($F$19,Tablas!$A$372:$G$374,6,TRUE))))*1.1494</f>
        <v>1540.9316160000001</v>
      </c>
      <c r="K30" s="53"/>
      <c r="L30" s="53"/>
    </row>
    <row r="31" spans="1:13" s="51" customFormat="1" ht="23.25" customHeight="1" x14ac:dyDescent="0.15">
      <c r="A31" s="121"/>
      <c r="B31" s="119"/>
      <c r="C31" s="52"/>
      <c r="D31" s="44"/>
      <c r="E31" s="159" t="s">
        <v>43</v>
      </c>
      <c r="F31" s="128"/>
      <c r="G31" s="128">
        <f>(SUM(G28:G30))</f>
        <v>13894.590864</v>
      </c>
      <c r="H31" s="128">
        <f>(SUM(H28:H30))</f>
        <v>13329.407895999999</v>
      </c>
      <c r="I31" s="128">
        <f>(SUM(I28:I30))</f>
        <v>9786.313431999999</v>
      </c>
      <c r="J31" s="160">
        <f>(SUM(J28:J30))</f>
        <v>7147.3370080000004</v>
      </c>
      <c r="K31" s="53"/>
      <c r="L31" s="53"/>
      <c r="M31" s="54"/>
    </row>
    <row r="32" spans="1:13" s="51" customFormat="1" ht="42" customHeight="1" x14ac:dyDescent="0.15">
      <c r="A32" s="112"/>
      <c r="B32" s="114"/>
      <c r="C32" s="52"/>
      <c r="D32" s="52"/>
      <c r="E32" s="127" t="s">
        <v>67</v>
      </c>
      <c r="F32" s="125"/>
      <c r="G32" s="125">
        <v>86</v>
      </c>
      <c r="H32" s="125">
        <v>86</v>
      </c>
      <c r="I32" s="125">
        <v>86</v>
      </c>
      <c r="J32" s="158">
        <v>86</v>
      </c>
      <c r="K32" s="55"/>
      <c r="L32" s="55"/>
    </row>
    <row r="33" spans="1:13" s="54" customFormat="1" ht="30.75" hidden="1" customHeight="1" x14ac:dyDescent="0.15">
      <c r="C33" s="44"/>
      <c r="D33" s="56"/>
      <c r="E33" s="186" t="s">
        <v>55</v>
      </c>
      <c r="F33" s="125"/>
      <c r="G33" s="125">
        <f>(G32)*0%</f>
        <v>0</v>
      </c>
      <c r="H33" s="125">
        <f>(H32)*0%</f>
        <v>0</v>
      </c>
      <c r="I33" s="125">
        <f>(I32)*0%</f>
        <v>0</v>
      </c>
      <c r="J33" s="158">
        <f>(J32)*0%</f>
        <v>0</v>
      </c>
      <c r="K33" s="53"/>
      <c r="L33" s="53"/>
      <c r="M33" s="51"/>
    </row>
    <row r="34" spans="1:13" s="54" customFormat="1" ht="30.75" customHeight="1" x14ac:dyDescent="0.15">
      <c r="A34" s="121"/>
      <c r="B34" s="116"/>
      <c r="C34" s="44"/>
      <c r="D34" s="56"/>
      <c r="E34" s="186"/>
      <c r="F34" s="125"/>
      <c r="G34" s="125"/>
      <c r="H34" s="125"/>
      <c r="I34" s="125"/>
      <c r="J34" s="158"/>
      <c r="K34" s="53"/>
      <c r="L34" s="53"/>
      <c r="M34" s="51"/>
    </row>
    <row r="35" spans="1:13" s="51" customFormat="1" ht="23.25" customHeight="1" x14ac:dyDescent="0.15">
      <c r="A35" s="112"/>
      <c r="B35" s="119"/>
      <c r="C35" s="52"/>
      <c r="D35" s="56"/>
      <c r="E35" s="187" t="s">
        <v>44</v>
      </c>
      <c r="F35" s="188"/>
      <c r="G35" s="188">
        <f>SUM(G31:G33)</f>
        <v>13980.590864</v>
      </c>
      <c r="H35" s="188">
        <f>SUM(H31:H33)</f>
        <v>13415.407895999999</v>
      </c>
      <c r="I35" s="188">
        <f>SUM(I31:I33)</f>
        <v>9872.313431999999</v>
      </c>
      <c r="J35" s="189">
        <f>SUM(J31:J33)</f>
        <v>7233.3370080000004</v>
      </c>
      <c r="K35" s="53"/>
      <c r="L35" s="53"/>
    </row>
    <row r="36" spans="1:13" s="51" customFormat="1" ht="32" customHeight="1" x14ac:dyDescent="0.15">
      <c r="A36" s="212"/>
      <c r="B36" s="212"/>
      <c r="C36" s="56"/>
      <c r="D36" s="56"/>
      <c r="E36" s="129"/>
      <c r="F36" s="131"/>
      <c r="G36" s="131"/>
      <c r="H36" s="131"/>
      <c r="I36" s="131"/>
      <c r="J36" s="128"/>
      <c r="K36" s="55"/>
      <c r="L36" s="55"/>
    </row>
    <row r="37" spans="1:13" s="51" customFormat="1" ht="23.25" customHeight="1" x14ac:dyDescent="0.15">
      <c r="A37" s="112"/>
      <c r="B37" s="116"/>
      <c r="C37" s="56"/>
      <c r="D37" s="56"/>
      <c r="E37" s="233" t="s">
        <v>60</v>
      </c>
      <c r="F37" s="233"/>
      <c r="G37" s="233"/>
      <c r="H37" s="233"/>
      <c r="I37" s="233"/>
      <c r="J37" s="233"/>
      <c r="K37" s="55"/>
      <c r="L37" s="55"/>
      <c r="M37" s="54"/>
    </row>
    <row r="38" spans="1:13" s="51" customFormat="1" ht="31" customHeight="1" x14ac:dyDescent="0.15">
      <c r="A38" s="112"/>
      <c r="B38" s="119"/>
      <c r="C38" s="56"/>
      <c r="D38" s="45"/>
      <c r="E38" s="155" t="s">
        <v>41</v>
      </c>
      <c r="F38" s="156"/>
      <c r="G38" s="156">
        <f>(VLOOKUP($I$17,Tablas!$A$605:$G$671,3,TRUE))*1.1494</f>
        <v>2336.1886027199998</v>
      </c>
      <c r="H38" s="156">
        <f>(VLOOKUP($I$17,Tablas!$A$605:$G$671,4,TRUE))*1.1494</f>
        <v>2240.8150688000001</v>
      </c>
      <c r="I38" s="156">
        <f>(VLOOKUP($I$17,Tablas!$A$605:$G$671,5,TRUE))*1.1494</f>
        <v>1650.9806891200001</v>
      </c>
      <c r="J38" s="157">
        <f>(VLOOKUP($I$17,Tablas!$A$605:$G$671,6,TRUE))*1.1494</f>
        <v>1205.1325669599998</v>
      </c>
    </row>
    <row r="39" spans="1:13" s="54" customFormat="1" ht="33" customHeight="1" x14ac:dyDescent="0.15">
      <c r="A39" s="112"/>
      <c r="B39" s="119"/>
      <c r="C39" s="56"/>
      <c r="D39" s="45"/>
      <c r="E39" s="127" t="s">
        <v>42</v>
      </c>
      <c r="F39" s="125"/>
      <c r="G39" s="125">
        <f>(IF($F$17=1,0,(VLOOKUP($I$19,Tablas!$A$605:$G$671,3,TRUE))))*1.1494</f>
        <v>3506.5977956800002</v>
      </c>
      <c r="H39" s="125">
        <f>(IF($F$17=1,0,(VLOOKUP($I$19,Tablas!$A$605:$G$671,4,TRUE))))*1.1494</f>
        <v>3364.0004731199997</v>
      </c>
      <c r="I39" s="125">
        <f>(IF($F$17=1,0,(VLOOKUP($I$19,Tablas!$A$605:$G$671,5,TRUE))))*1.1494</f>
        <v>2417.67278704</v>
      </c>
      <c r="J39" s="158">
        <f>(IF($F$17=1,0,(VLOOKUP($I$19,Tablas!$A$605:$G$671,6,TRUE))))*1.1494</f>
        <v>1766.2622908000001</v>
      </c>
      <c r="K39" s="43"/>
      <c r="L39" s="43"/>
      <c r="M39" s="51"/>
    </row>
    <row r="40" spans="1:13" s="51" customFormat="1" ht="30.75" customHeight="1" x14ac:dyDescent="0.15">
      <c r="A40" s="112"/>
      <c r="B40" s="119"/>
      <c r="C40" s="45"/>
      <c r="D40" s="44"/>
      <c r="E40" s="127" t="s">
        <v>52</v>
      </c>
      <c r="F40" s="125"/>
      <c r="G40" s="125">
        <f>(IF($F$19=0,0,(VLOOKUP($F$19,Tablas!$A$672:$G$674,3,TRUE))))*1.1494</f>
        <v>1521.3467595200002</v>
      </c>
      <c r="H40" s="125">
        <f>(IF($F$19=0,0,(VLOOKUP($F$19,Tablas!$A$672:$G$674,4,TRUE))))*1.1494</f>
        <v>1459.77064296</v>
      </c>
      <c r="I40" s="125">
        <f>(IF($F$19=0,0,(VLOOKUP($F$19,Tablas!$A$672:$G$674,5,TRUE))))*1.1494</f>
        <v>1118.0926428</v>
      </c>
      <c r="J40" s="158">
        <f>(IF($F$19=0,0,(VLOOKUP($F$19,Tablas!$A$672:$G$674,6,TRUE))))*1.1494</f>
        <v>816.69375648000005</v>
      </c>
      <c r="K40" s="53"/>
      <c r="L40" s="53"/>
    </row>
    <row r="41" spans="1:13" s="51" customFormat="1" ht="23.25" customHeight="1" x14ac:dyDescent="0.15">
      <c r="A41" s="212"/>
      <c r="B41" s="212"/>
      <c r="C41" s="45"/>
      <c r="D41" s="44"/>
      <c r="E41" s="159" t="s">
        <v>43</v>
      </c>
      <c r="F41" s="128"/>
      <c r="G41" s="128">
        <f>(SUM(G38:G40))</f>
        <v>7364.1331579199996</v>
      </c>
      <c r="H41" s="128">
        <f>(SUM(H38:H40))</f>
        <v>7064.5861848799996</v>
      </c>
      <c r="I41" s="128">
        <f>(SUM(I38:I40))</f>
        <v>5186.7461189599999</v>
      </c>
      <c r="J41" s="160">
        <f>(SUM(J38:J40))</f>
        <v>3788.08861424</v>
      </c>
      <c r="K41" s="53"/>
      <c r="L41" s="53"/>
    </row>
    <row r="42" spans="1:13" s="51" customFormat="1" ht="23.25" customHeight="1" x14ac:dyDescent="0.15">
      <c r="A42" s="227"/>
      <c r="B42" s="225"/>
      <c r="C42" s="44"/>
      <c r="D42" s="44"/>
      <c r="E42" s="127" t="s">
        <v>67</v>
      </c>
      <c r="F42" s="125"/>
      <c r="G42" s="125">
        <v>86</v>
      </c>
      <c r="H42" s="125">
        <v>86</v>
      </c>
      <c r="I42" s="125">
        <v>86</v>
      </c>
      <c r="J42" s="158">
        <v>86</v>
      </c>
      <c r="K42" s="53"/>
      <c r="L42" s="53"/>
      <c r="M42" s="54"/>
    </row>
    <row r="43" spans="1:13" s="51" customFormat="1" ht="23.25" hidden="1" customHeight="1" x14ac:dyDescent="0.15">
      <c r="A43" s="227"/>
      <c r="B43" s="226"/>
      <c r="C43" s="44"/>
      <c r="D43" s="44"/>
      <c r="E43" s="186" t="s">
        <v>55</v>
      </c>
      <c r="F43" s="125"/>
      <c r="G43" s="125">
        <f>(G42)*0%</f>
        <v>0</v>
      </c>
      <c r="H43" s="125">
        <f>(H42)*0%</f>
        <v>0</v>
      </c>
      <c r="I43" s="125">
        <f>(I42)*0%</f>
        <v>0</v>
      </c>
      <c r="J43" s="160"/>
      <c r="K43" s="55"/>
      <c r="L43" s="55"/>
    </row>
    <row r="44" spans="1:13" s="54" customFormat="1" ht="23.25" customHeight="1" x14ac:dyDescent="0.15">
      <c r="A44" s="112"/>
      <c r="B44" s="114"/>
      <c r="C44" s="44"/>
      <c r="D44" s="45"/>
      <c r="E44" s="190" t="s">
        <v>50</v>
      </c>
      <c r="F44" s="184"/>
      <c r="G44" s="184">
        <f>SUM(G41:G43)</f>
        <v>7450.1331579199996</v>
      </c>
      <c r="H44" s="184">
        <f>SUM(H41:H43)</f>
        <v>7150.5861848799996</v>
      </c>
      <c r="I44" s="184">
        <f>SUM(I41:I43)</f>
        <v>5272.7461189599999</v>
      </c>
      <c r="J44" s="191">
        <f>SUM(J41:J43)</f>
        <v>3874.08861424</v>
      </c>
      <c r="K44" s="53"/>
      <c r="L44" s="53"/>
    </row>
    <row r="45" spans="1:13" s="51" customFormat="1" ht="23.25" customHeight="1" x14ac:dyDescent="0.15">
      <c r="A45" s="112"/>
      <c r="B45" s="114"/>
      <c r="C45" s="44"/>
      <c r="D45" s="45"/>
      <c r="E45" s="192" t="s">
        <v>51</v>
      </c>
      <c r="F45" s="185"/>
      <c r="G45" s="185">
        <f>G41+G43</f>
        <v>7364.1331579199996</v>
      </c>
      <c r="H45" s="185">
        <f>H41+H43</f>
        <v>7064.5861848799996</v>
      </c>
      <c r="I45" s="185">
        <f>I41+I43</f>
        <v>5186.7461189599999</v>
      </c>
      <c r="J45" s="193">
        <f>J41+J43</f>
        <v>3788.08861424</v>
      </c>
      <c r="K45" s="53"/>
      <c r="L45" s="53"/>
    </row>
    <row r="46" spans="1:13" s="51" customFormat="1" ht="23.25" customHeight="1" x14ac:dyDescent="0.2">
      <c r="A46" s="112"/>
      <c r="B46" s="116"/>
      <c r="C46" s="45"/>
      <c r="D46" s="40"/>
      <c r="E46" s="187" t="s">
        <v>44</v>
      </c>
      <c r="F46" s="188"/>
      <c r="G46" s="188">
        <f>G44+G45</f>
        <v>14814.266315839999</v>
      </c>
      <c r="H46" s="188">
        <f t="shared" ref="H46:J46" si="0">H44+H45</f>
        <v>14215.172369759999</v>
      </c>
      <c r="I46" s="188">
        <f t="shared" si="0"/>
        <v>10459.49223792</v>
      </c>
      <c r="J46" s="189">
        <f t="shared" si="0"/>
        <v>7662.1772284799999</v>
      </c>
      <c r="K46" s="55"/>
      <c r="L46" s="55"/>
    </row>
    <row r="47" spans="1:13" s="51" customFormat="1" ht="30.75" customHeight="1" x14ac:dyDescent="0.2">
      <c r="A47" s="112"/>
      <c r="B47" s="116"/>
      <c r="C47" s="45"/>
      <c r="D47" s="40"/>
      <c r="E47" s="129"/>
      <c r="F47" s="132"/>
      <c r="G47" s="132"/>
      <c r="H47" s="132"/>
      <c r="I47" s="132"/>
      <c r="J47" s="133"/>
      <c r="K47" s="57"/>
      <c r="L47" s="57"/>
      <c r="M47" s="54"/>
    </row>
    <row r="48" spans="1:13" s="51" customFormat="1" ht="23.25" customHeight="1" x14ac:dyDescent="0.2">
      <c r="A48" s="112"/>
      <c r="B48" s="116"/>
      <c r="C48" s="40"/>
      <c r="D48" s="40"/>
      <c r="E48" s="233" t="s">
        <v>61</v>
      </c>
      <c r="F48" s="233"/>
      <c r="G48" s="233"/>
      <c r="H48" s="233"/>
      <c r="I48" s="233"/>
      <c r="J48" s="233"/>
    </row>
    <row r="49" spans="1:13" s="51" customFormat="1" ht="22.5" customHeight="1" x14ac:dyDescent="0.2">
      <c r="A49" s="112"/>
      <c r="B49" s="116"/>
      <c r="C49" s="40"/>
      <c r="D49" s="40"/>
      <c r="E49" s="155" t="s">
        <v>41</v>
      </c>
      <c r="F49" s="156"/>
      <c r="G49" s="156">
        <f>(VLOOKUP($I$17,Tablas!$A$830:$G$896,3,TRUE))*1.1494</f>
        <v>1212.1733316</v>
      </c>
      <c r="H49" s="156">
        <f>(VLOOKUP($I$17,Tablas!$A$830:$G$896,4,TRUE))*1.1494</f>
        <v>1162.687064</v>
      </c>
      <c r="I49" s="156">
        <f>(VLOOKUP($I$17,Tablas!$A$830:$G$896,5,TRUE))*1.1494</f>
        <v>856.64092359999995</v>
      </c>
      <c r="J49" s="157">
        <f>(VLOOKUP($I$17,Tablas!$A$830:$G$896,6,TRUE))*1.1494</f>
        <v>625.30463380000003</v>
      </c>
      <c r="K49" s="43"/>
      <c r="L49" s="43"/>
    </row>
    <row r="50" spans="1:13" s="51" customFormat="1" ht="35" customHeight="1" x14ac:dyDescent="0.2">
      <c r="A50" s="112"/>
      <c r="B50" s="116"/>
      <c r="C50" s="40"/>
      <c r="D50" s="40"/>
      <c r="E50" s="127" t="s">
        <v>42</v>
      </c>
      <c r="F50" s="125"/>
      <c r="G50" s="125">
        <f>(IF($F$17=1,0,(VLOOKUP($I$19,Tablas!$A$830:$G$896,3,TRUE))))*1.1494</f>
        <v>1819.4611204</v>
      </c>
      <c r="H50" s="125">
        <f>(IF($F$17=1,0,(VLOOKUP($I$19,Tablas!$A$830:$G$896,4,TRUE))))*1.1494</f>
        <v>1745.4719436</v>
      </c>
      <c r="I50" s="125">
        <f>(IF($F$17=1,0,(VLOOKUP($I$19,Tablas!$A$830:$G$896,5,TRUE))))*1.1494</f>
        <v>1254.4528612000001</v>
      </c>
      <c r="J50" s="158">
        <f>(IF($F$17=1,0,(VLOOKUP($I$19,Tablas!$A$830:$G$896,6,TRUE))))*1.1494</f>
        <v>916.45684900000003</v>
      </c>
      <c r="K50" s="53"/>
      <c r="L50" s="53"/>
    </row>
    <row r="51" spans="1:13" s="54" customFormat="1" ht="38.25" customHeight="1" x14ac:dyDescent="0.2">
      <c r="A51" s="112"/>
      <c r="B51" s="114"/>
      <c r="C51" s="40"/>
      <c r="D51" s="40"/>
      <c r="E51" s="127" t="s">
        <v>52</v>
      </c>
      <c r="F51" s="125"/>
      <c r="G51" s="125">
        <f>(IF($F$19=0,0,(VLOOKUP($F$19,Tablas!$A$897:$G$899,3,TRUE))))*1.1494</f>
        <v>789.37803560000009</v>
      </c>
      <c r="H51" s="125">
        <f>(IF($F$19=0,0,(VLOOKUP($F$19,Tablas!$A$897:$G$899,4,TRUE))))*1.1494</f>
        <v>757.42816380000011</v>
      </c>
      <c r="I51" s="125">
        <f>(IF($F$19=0,0,(VLOOKUP($F$19,Tablas!$A$897:$G$899,5,TRUE))))*1.1494</f>
        <v>580.14240900000004</v>
      </c>
      <c r="J51" s="158">
        <f>(IF($F$19=0,0,(VLOOKUP($F$19,Tablas!$A$897:$G$899,6,TRUE))))*1.1494</f>
        <v>423.75619440000003</v>
      </c>
      <c r="K51" s="53"/>
      <c r="L51" s="53"/>
      <c r="M51" s="51"/>
    </row>
    <row r="52" spans="1:13" s="51" customFormat="1" ht="23.25" customHeight="1" x14ac:dyDescent="0.2">
      <c r="A52" s="112"/>
      <c r="B52" s="116"/>
      <c r="C52" s="40"/>
      <c r="D52" s="40"/>
      <c r="E52" s="228" t="s">
        <v>43</v>
      </c>
      <c r="F52" s="229"/>
      <c r="G52" s="128">
        <f>(SUM(G49:G51))</f>
        <v>3821.0124876000004</v>
      </c>
      <c r="H52" s="128">
        <f>(SUM(H49:H51))</f>
        <v>3665.5871714000004</v>
      </c>
      <c r="I52" s="128">
        <f>(SUM(I49:I51))</f>
        <v>2691.2361938000004</v>
      </c>
      <c r="J52" s="160">
        <f>(SUM(J49:J51))</f>
        <v>1965.5176772</v>
      </c>
      <c r="K52" s="53"/>
      <c r="L52" s="53"/>
      <c r="M52" s="54"/>
    </row>
    <row r="53" spans="1:13" s="51" customFormat="1" ht="23.25" customHeight="1" x14ac:dyDescent="0.2">
      <c r="A53" s="112"/>
      <c r="B53" s="114"/>
      <c r="C53" s="40"/>
      <c r="D53" s="40"/>
      <c r="E53" s="230" t="s">
        <v>67</v>
      </c>
      <c r="F53" s="231"/>
      <c r="G53" s="125">
        <v>86</v>
      </c>
      <c r="H53" s="125">
        <v>86</v>
      </c>
      <c r="I53" s="125">
        <v>86</v>
      </c>
      <c r="J53" s="158">
        <v>86</v>
      </c>
      <c r="K53" s="55"/>
      <c r="L53" s="55"/>
    </row>
    <row r="54" spans="1:13" s="51" customFormat="1" ht="23.25" hidden="1" customHeight="1" x14ac:dyDescent="0.2">
      <c r="C54" s="40"/>
      <c r="D54" s="40"/>
      <c r="E54" s="186" t="s">
        <v>55</v>
      </c>
      <c r="F54" s="125"/>
      <c r="G54" s="125">
        <f>(G53)*0%</f>
        <v>0</v>
      </c>
      <c r="H54" s="125">
        <f>(H53)*0%</f>
        <v>0</v>
      </c>
      <c r="I54" s="125">
        <f>(I53)*0%</f>
        <v>0</v>
      </c>
      <c r="J54" s="158">
        <f>(J53)*0%</f>
        <v>0</v>
      </c>
      <c r="K54" s="53"/>
      <c r="L54" s="53"/>
    </row>
    <row r="55" spans="1:13" s="51" customFormat="1" ht="23.25" customHeight="1" x14ac:dyDescent="0.2">
      <c r="A55" s="112"/>
      <c r="B55" s="116"/>
      <c r="C55" s="40"/>
      <c r="D55" s="40"/>
      <c r="E55" s="186"/>
      <c r="F55" s="125"/>
      <c r="G55" s="125"/>
      <c r="H55" s="125"/>
      <c r="I55" s="125"/>
      <c r="J55" s="158"/>
      <c r="K55" s="53"/>
      <c r="L55" s="53"/>
    </row>
    <row r="56" spans="1:13" s="51" customFormat="1" ht="23.25" customHeight="1" x14ac:dyDescent="0.2">
      <c r="A56" s="112"/>
      <c r="B56" s="116"/>
      <c r="C56" s="40"/>
      <c r="D56" s="40"/>
      <c r="E56" s="190" t="s">
        <v>50</v>
      </c>
      <c r="F56" s="184"/>
      <c r="G56" s="184">
        <f>SUM(G52:G54)</f>
        <v>3907.0124876000004</v>
      </c>
      <c r="H56" s="184">
        <f>SUM(H52:H54)</f>
        <v>3751.5871714000004</v>
      </c>
      <c r="I56" s="184">
        <f>SUM(I52:I54)</f>
        <v>2777.2361938000004</v>
      </c>
      <c r="J56" s="191">
        <f>SUM(J52:J54)</f>
        <v>2051.5176772</v>
      </c>
      <c r="K56" s="53"/>
      <c r="L56" s="53"/>
    </row>
    <row r="57" spans="1:13" s="54" customFormat="1" ht="29.25" customHeight="1" x14ac:dyDescent="0.2">
      <c r="A57" s="112"/>
      <c r="B57" s="119"/>
      <c r="C57" s="40"/>
      <c r="D57" s="40"/>
      <c r="E57" s="192" t="s">
        <v>58</v>
      </c>
      <c r="F57" s="185"/>
      <c r="G57" s="185">
        <f>G52+G54</f>
        <v>3821.0124876000004</v>
      </c>
      <c r="H57" s="185">
        <f>H52+H54</f>
        <v>3665.5871714000004</v>
      </c>
      <c r="I57" s="185">
        <f>I52+I54</f>
        <v>2691.2361938000004</v>
      </c>
      <c r="J57" s="193">
        <f>J52+J54</f>
        <v>1965.5176772</v>
      </c>
      <c r="K57" s="55"/>
      <c r="L57" s="55"/>
      <c r="M57" s="51"/>
    </row>
    <row r="58" spans="1:13" ht="23.25" customHeight="1" x14ac:dyDescent="0.2">
      <c r="A58" s="212"/>
      <c r="B58" s="212"/>
      <c r="E58" s="187" t="s">
        <v>44</v>
      </c>
      <c r="F58" s="188"/>
      <c r="G58" s="188">
        <f>G56+(G57*3)</f>
        <v>15370.049950400002</v>
      </c>
      <c r="H58" s="188">
        <f t="shared" ref="H58:I58" si="1">H56+(H57*3)</f>
        <v>14748.348685600002</v>
      </c>
      <c r="I58" s="188">
        <f t="shared" si="1"/>
        <v>10850.944775200001</v>
      </c>
      <c r="J58" s="189">
        <f t="shared" ref="J58" si="2">J56+(J57*3)</f>
        <v>7948.0707087999999</v>
      </c>
      <c r="K58" s="55"/>
      <c r="L58" s="55"/>
      <c r="M58" s="51"/>
    </row>
    <row r="59" spans="1:13" ht="18" x14ac:dyDescent="0.2">
      <c r="A59" s="112"/>
      <c r="B59" s="113"/>
      <c r="E59" s="134"/>
      <c r="F59" s="132"/>
      <c r="G59" s="132"/>
      <c r="H59" s="132"/>
      <c r="I59" s="132"/>
      <c r="J59" s="132"/>
      <c r="M59" s="54"/>
    </row>
    <row r="60" spans="1:13" ht="23.25" customHeight="1" x14ac:dyDescent="0.2">
      <c r="A60" s="112"/>
      <c r="B60" s="114"/>
      <c r="E60" s="132"/>
      <c r="F60" s="132"/>
      <c r="G60" s="132"/>
      <c r="H60" s="132"/>
      <c r="I60" s="132"/>
      <c r="J60" s="70"/>
      <c r="K60" s="43"/>
      <c r="L60" s="43"/>
      <c r="M60" s="51"/>
    </row>
    <row r="61" spans="1:13" ht="24" customHeight="1" x14ac:dyDescent="0.2">
      <c r="A61" s="112"/>
      <c r="B61" s="113"/>
      <c r="E61" s="233" t="s">
        <v>56</v>
      </c>
      <c r="F61" s="233"/>
      <c r="G61" s="233"/>
      <c r="H61" s="233"/>
      <c r="I61" s="233"/>
      <c r="J61" s="233"/>
      <c r="K61" s="53"/>
      <c r="L61" s="53"/>
      <c r="M61" s="51"/>
    </row>
    <row r="62" spans="1:13" ht="25.5" customHeight="1" x14ac:dyDescent="0.2">
      <c r="A62" s="212"/>
      <c r="B62" s="212"/>
      <c r="E62" s="155" t="s">
        <v>41</v>
      </c>
      <c r="F62" s="156"/>
      <c r="G62" s="156">
        <f>(VLOOKUP($I$17,Tablas!$A$379:$G$445,3,TRUE))*1.1494</f>
        <v>411.40428223999999</v>
      </c>
      <c r="H62" s="156">
        <f>(VLOOKUP($I$17,Tablas!$A$379:$G$445,4,TRUE))*1.1494</f>
        <v>394.60894293333337</v>
      </c>
      <c r="I62" s="156">
        <f>(VLOOKUP($I$17,Tablas!$A$379:$G$445,5,TRUE))*1.1494</f>
        <v>290.73873770666665</v>
      </c>
      <c r="J62" s="157">
        <f>(VLOOKUP($I$17,Tablas!$A$379:$G$445,6,TRUE))*1.1494</f>
        <v>212.22460298666667</v>
      </c>
      <c r="K62" s="53"/>
      <c r="L62" s="53"/>
      <c r="M62" s="51"/>
    </row>
    <row r="63" spans="1:13" ht="36.75" customHeight="1" x14ac:dyDescent="0.2">
      <c r="A63" s="112"/>
      <c r="B63" s="116"/>
      <c r="E63" s="127" t="s">
        <v>42</v>
      </c>
      <c r="F63" s="125"/>
      <c r="G63" s="125">
        <f>(IF($F$17=1,0,(VLOOKUP($I$19,Tablas!$A$379:$G$445,3,TRUE))))*1.1494</f>
        <v>617.51407722666659</v>
      </c>
      <c r="H63" s="125">
        <f>(IF($F$17=1,0,(VLOOKUP($I$19,Tablas!$A$379:$G$445,4,TRUE))))*1.1494</f>
        <v>592.40259904000004</v>
      </c>
      <c r="I63" s="125">
        <f>(IF($F$17=1,0,(VLOOKUP($I$19,Tablas!$A$379:$G$445,5,TRUE))))*1.1494</f>
        <v>425.75369834666668</v>
      </c>
      <c r="J63" s="158">
        <f>(IF($F$17=1,0,(VLOOKUP($I$19,Tablas!$A$379:$G$445,6,TRUE))))*1.1494</f>
        <v>311.03990026666668</v>
      </c>
      <c r="K63" s="53"/>
      <c r="L63" s="53"/>
      <c r="M63" s="51"/>
    </row>
    <row r="64" spans="1:13" ht="23.25" customHeight="1" x14ac:dyDescent="0.2">
      <c r="A64" s="112"/>
      <c r="B64" s="113"/>
      <c r="E64" s="127" t="s">
        <v>52</v>
      </c>
      <c r="F64" s="125"/>
      <c r="G64" s="125">
        <f>(IF($F$19=0,0,(VLOOKUP($F$19,Tablas!$A$446:$G$448,3,TRUE))))*1.1494</f>
        <v>267.91012117333332</v>
      </c>
      <c r="H64" s="125">
        <f>(IF($F$19=0,0,(VLOOKUP($F$19,Tablas!$A$446:$G$448,4,TRUE))))*1.1494</f>
        <v>257.06652832000003</v>
      </c>
      <c r="I64" s="125">
        <f>(IF($F$19=0,0,(VLOOKUP($F$19,Tablas!$A$446:$G$448,5,TRUE))))*1.1494</f>
        <v>196.89681760000002</v>
      </c>
      <c r="J64" s="158">
        <f>(IF($F$19=0,0,(VLOOKUP($F$19,Tablas!$A$446:$G$448,6,TRUE))))*1.1494</f>
        <v>143.82028416000003</v>
      </c>
      <c r="K64" s="53"/>
      <c r="L64" s="53"/>
      <c r="M64" s="51"/>
    </row>
    <row r="65" spans="1:13" ht="23.25" customHeight="1" x14ac:dyDescent="0.2">
      <c r="A65" s="112"/>
      <c r="B65" s="113"/>
      <c r="E65" s="228" t="s">
        <v>43</v>
      </c>
      <c r="F65" s="229"/>
      <c r="G65" s="128">
        <f>(SUM(G62:G64))</f>
        <v>1296.8284806399997</v>
      </c>
      <c r="H65" s="128">
        <f>(SUM(H62:H64))</f>
        <v>1244.0780702933334</v>
      </c>
      <c r="I65" s="128">
        <f>(SUM(I62:I64))</f>
        <v>913.3892536533333</v>
      </c>
      <c r="J65" s="160">
        <f>(SUM(J62:J64))</f>
        <v>667.0847874133334</v>
      </c>
      <c r="K65" s="53"/>
      <c r="L65" s="53"/>
      <c r="M65" s="51"/>
    </row>
    <row r="66" spans="1:13" ht="32.25" customHeight="1" x14ac:dyDescent="0.2">
      <c r="A66" s="112"/>
      <c r="B66" s="113"/>
      <c r="E66" s="230" t="s">
        <v>67</v>
      </c>
      <c r="F66" s="231"/>
      <c r="G66" s="125">
        <v>86</v>
      </c>
      <c r="H66" s="125">
        <v>86</v>
      </c>
      <c r="I66" s="125">
        <v>86</v>
      </c>
      <c r="J66" s="158">
        <v>86</v>
      </c>
      <c r="K66" s="55"/>
      <c r="L66" s="55"/>
      <c r="M66" s="54"/>
    </row>
    <row r="67" spans="1:13" ht="20.25" hidden="1" customHeight="1" x14ac:dyDescent="0.2">
      <c r="E67" s="186" t="s">
        <v>55</v>
      </c>
      <c r="F67" s="125"/>
      <c r="G67" s="125">
        <f>(G66)*0%</f>
        <v>0</v>
      </c>
      <c r="H67" s="125">
        <f>(H66)*0%</f>
        <v>0</v>
      </c>
      <c r="I67" s="125">
        <f>(I66)*0%</f>
        <v>0</v>
      </c>
      <c r="J67" s="158">
        <f>(J66)*0%</f>
        <v>0</v>
      </c>
      <c r="K67" s="53"/>
      <c r="L67" s="53"/>
      <c r="M67" s="54"/>
    </row>
    <row r="68" spans="1:13" ht="20.25" customHeight="1" x14ac:dyDescent="0.2">
      <c r="A68" s="112"/>
      <c r="B68" s="116"/>
      <c r="E68" s="186"/>
      <c r="F68" s="125"/>
      <c r="G68" s="125"/>
      <c r="H68" s="125"/>
      <c r="I68" s="125"/>
      <c r="J68" s="158"/>
      <c r="K68" s="53"/>
      <c r="L68" s="53"/>
      <c r="M68" s="54"/>
    </row>
    <row r="69" spans="1:13" ht="23.25" customHeight="1" x14ac:dyDescent="0.2">
      <c r="A69" s="112"/>
      <c r="B69" s="119"/>
      <c r="E69" s="190" t="s">
        <v>50</v>
      </c>
      <c r="F69" s="184"/>
      <c r="G69" s="184">
        <f>SUM(G65:G67)</f>
        <v>1382.8284806399997</v>
      </c>
      <c r="H69" s="184">
        <f>SUM(H65:H67)</f>
        <v>1330.0780702933334</v>
      </c>
      <c r="I69" s="184">
        <f>SUM(I65:I67)</f>
        <v>999.3892536533333</v>
      </c>
      <c r="J69" s="191">
        <f>SUM(J65:J67)</f>
        <v>753.0847874133334</v>
      </c>
      <c r="K69" s="53"/>
      <c r="L69" s="53"/>
    </row>
    <row r="70" spans="1:13" ht="23.25" customHeight="1" x14ac:dyDescent="0.2">
      <c r="A70" s="112"/>
      <c r="B70" s="116"/>
      <c r="E70" s="192" t="s">
        <v>57</v>
      </c>
      <c r="F70" s="185"/>
      <c r="G70" s="185">
        <f>G65+G67</f>
        <v>1296.8284806399997</v>
      </c>
      <c r="H70" s="185">
        <f>H65+H67</f>
        <v>1244.0780702933334</v>
      </c>
      <c r="I70" s="185">
        <f>I65+I67</f>
        <v>913.3892536533333</v>
      </c>
      <c r="J70" s="193">
        <f>J65+J67</f>
        <v>667.0847874133334</v>
      </c>
      <c r="K70" s="55"/>
      <c r="L70" s="55"/>
    </row>
    <row r="71" spans="1:13" ht="36" customHeight="1" x14ac:dyDescent="0.2">
      <c r="A71" s="112"/>
      <c r="B71" s="119"/>
      <c r="E71" s="187" t="s">
        <v>44</v>
      </c>
      <c r="F71" s="188"/>
      <c r="G71" s="188">
        <f>G69+(G70*11)</f>
        <v>15647.941767679997</v>
      </c>
      <c r="H71" s="188">
        <f>H69+(H70*11)</f>
        <v>15014.936843520001</v>
      </c>
      <c r="I71" s="188">
        <f>I69+(I70*11)</f>
        <v>11046.671043839999</v>
      </c>
      <c r="J71" s="189">
        <f>J69+(J70*11)</f>
        <v>8091.0174489600004</v>
      </c>
      <c r="K71" s="55"/>
      <c r="L71" s="55"/>
    </row>
    <row r="72" spans="1:13" ht="33" customHeight="1" x14ac:dyDescent="0.2">
      <c r="A72" s="112"/>
      <c r="B72" s="116"/>
      <c r="J72" s="57"/>
      <c r="K72" s="57"/>
      <c r="L72" s="57"/>
    </row>
    <row r="73" spans="1:13" ht="23.25" customHeight="1" x14ac:dyDescent="0.2">
      <c r="A73" s="212"/>
      <c r="B73" s="212"/>
      <c r="E73" s="222" t="s">
        <v>84</v>
      </c>
      <c r="F73" s="222"/>
      <c r="G73" s="222"/>
      <c r="H73" s="222"/>
      <c r="I73" s="222"/>
      <c r="J73" s="222"/>
    </row>
    <row r="74" spans="1:13" ht="33" customHeight="1" x14ac:dyDescent="0.2">
      <c r="A74" s="112"/>
      <c r="B74" s="119"/>
      <c r="E74" s="232" t="s">
        <v>53</v>
      </c>
      <c r="F74" s="232"/>
      <c r="G74" s="232"/>
      <c r="H74" s="232"/>
      <c r="I74" s="232"/>
      <c r="J74" s="232"/>
    </row>
    <row r="75" spans="1:13" ht="23.25" customHeight="1" x14ac:dyDescent="0.2">
      <c r="A75" s="112"/>
      <c r="B75" s="119"/>
      <c r="E75" s="232"/>
      <c r="F75" s="232"/>
      <c r="G75" s="232"/>
      <c r="H75" s="232"/>
      <c r="I75" s="232"/>
      <c r="J75" s="232"/>
    </row>
    <row r="76" spans="1:13" ht="21.75" customHeight="1" x14ac:dyDescent="0.2">
      <c r="A76" s="112"/>
      <c r="B76" s="119"/>
    </row>
    <row r="77" spans="1:13" ht="19.5" customHeight="1" x14ac:dyDescent="0.2">
      <c r="A77" s="212"/>
      <c r="B77" s="212"/>
    </row>
    <row r="78" spans="1:13" ht="19.5" customHeight="1" x14ac:dyDescent="0.2">
      <c r="A78" s="112"/>
      <c r="B78" s="116"/>
    </row>
    <row r="79" spans="1:13" ht="24.75" customHeight="1" x14ac:dyDescent="0.2">
      <c r="A79" s="112"/>
      <c r="B79" s="116"/>
    </row>
    <row r="80" spans="1:13" ht="24.75" customHeight="1" x14ac:dyDescent="0.2">
      <c r="A80" s="112"/>
      <c r="B80" s="116"/>
    </row>
    <row r="81" spans="1:2" ht="24.75" customHeight="1" x14ac:dyDescent="0.2">
      <c r="A81" s="112"/>
      <c r="B81" s="116"/>
    </row>
    <row r="82" spans="1:2" ht="24.75" customHeight="1" x14ac:dyDescent="0.2">
      <c r="A82" s="112"/>
      <c r="B82" s="116"/>
    </row>
    <row r="83" spans="1:2" ht="24.75" customHeight="1" x14ac:dyDescent="0.2">
      <c r="A83" s="112"/>
      <c r="B83" s="116"/>
    </row>
    <row r="84" spans="1:2" ht="24.75" customHeight="1" x14ac:dyDescent="0.2">
      <c r="A84" s="112"/>
      <c r="B84" s="116"/>
    </row>
    <row r="85" spans="1:2" ht="24.75" customHeight="1" x14ac:dyDescent="0.2">
      <c r="A85" s="112"/>
      <c r="B85" s="116"/>
    </row>
    <row r="86" spans="1:2" ht="32.25" customHeight="1" x14ac:dyDescent="0.2">
      <c r="A86" s="112"/>
      <c r="B86" s="116"/>
    </row>
    <row r="87" spans="1:2" ht="24.75" customHeight="1" x14ac:dyDescent="0.2">
      <c r="A87" s="212"/>
      <c r="B87" s="212"/>
    </row>
    <row r="88" spans="1:2" x14ac:dyDescent="0.2">
      <c r="A88" s="112"/>
      <c r="B88" s="123"/>
    </row>
    <row r="89" spans="1:2" ht="19.5" customHeight="1" x14ac:dyDescent="0.2">
      <c r="A89" s="112"/>
      <c r="B89" s="124"/>
    </row>
    <row r="90" spans="1:2" ht="19.5" customHeight="1" x14ac:dyDescent="0.2">
      <c r="A90" s="112"/>
      <c r="B90" s="124"/>
    </row>
    <row r="91" spans="1:2" ht="33.75" customHeight="1" x14ac:dyDescent="0.2">
      <c r="A91" s="112"/>
      <c r="B91" s="124"/>
    </row>
    <row r="92" spans="1:2" ht="19.5" customHeight="1" x14ac:dyDescent="0.2">
      <c r="A92" s="112"/>
      <c r="B92" s="124"/>
    </row>
    <row r="93" spans="1:2" ht="19.5" customHeight="1" x14ac:dyDescent="0.2">
      <c r="A93" s="112"/>
      <c r="B93" s="124"/>
    </row>
    <row r="94" spans="1:2" ht="19.5" customHeight="1" x14ac:dyDescent="0.2">
      <c r="A94" s="112"/>
      <c r="B94" s="124"/>
    </row>
    <row r="95" spans="1:2" ht="19.5" customHeight="1" x14ac:dyDescent="0.2">
      <c r="A95" s="112"/>
      <c r="B95" s="124"/>
    </row>
    <row r="96" spans="1:2" ht="19.5" customHeight="1" x14ac:dyDescent="0.2"/>
  </sheetData>
  <sheetProtection algorithmName="SHA-512" hashValue="uHIo92Me/5GXXVePcHMv5nufW3hvOL2yKbNuhzlHlxkuitPfxsZe62i4YOGVbtK++jPiyn2j+bZ6hlsoV8/RCg==" saltValue="9Xe5OX9qDxznaJoRsSVpBg==" spinCount="100000" sheet="1" objects="1" scenarios="1"/>
  <mergeCells count="27">
    <mergeCell ref="E74:J75"/>
    <mergeCell ref="E27:J27"/>
    <mergeCell ref="E37:J37"/>
    <mergeCell ref="E48:J48"/>
    <mergeCell ref="E61:J61"/>
    <mergeCell ref="E73:J73"/>
    <mergeCell ref="E65:F65"/>
    <mergeCell ref="E66:F66"/>
    <mergeCell ref="A58:B58"/>
    <mergeCell ref="A62:B62"/>
    <mergeCell ref="A73:B73"/>
    <mergeCell ref="A77:B77"/>
    <mergeCell ref="A87:B87"/>
    <mergeCell ref="B42:B43"/>
    <mergeCell ref="A42:A43"/>
    <mergeCell ref="E52:F52"/>
    <mergeCell ref="E53:F53"/>
    <mergeCell ref="A22:B22"/>
    <mergeCell ref="A36:B36"/>
    <mergeCell ref="A41:B41"/>
    <mergeCell ref="D13:E13"/>
    <mergeCell ref="D17:E17"/>
    <mergeCell ref="F13:I13"/>
    <mergeCell ref="F15:I15"/>
    <mergeCell ref="A13:B13"/>
    <mergeCell ref="A14:B14"/>
    <mergeCell ref="A15:B15"/>
  </mergeCells>
  <phoneticPr fontId="11" type="noConversion"/>
  <conditionalFormatting sqref="F17">
    <cfRule type="cellIs" dxfId="37" priority="3" stopIfTrue="1" operator="greaterThan">
      <formula>2</formula>
    </cfRule>
    <cfRule type="cellIs" dxfId="36" priority="4" stopIfTrue="1" operator="lessThan">
      <formula>1</formula>
    </cfRule>
  </conditionalFormatting>
  <conditionalFormatting sqref="I19 I17">
    <cfRule type="cellIs" dxfId="35" priority="1" stopIfTrue="1" operator="greaterThan">
      <formula>73</formula>
    </cfRule>
    <cfRule type="cellIs" dxfId="34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4" fitToHeight="2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08"/>
  <sheetViews>
    <sheetView showGridLines="0" zoomScaleNormal="100" zoomScaleSheetLayoutView="100" zoomScalePageLayoutView="125" workbookViewId="0">
      <selection activeCell="H30" sqref="H30"/>
    </sheetView>
  </sheetViews>
  <sheetFormatPr baseColWidth="10" defaultColWidth="8.83203125" defaultRowHeight="13" x14ac:dyDescent="0.15"/>
  <cols>
    <col min="1" max="1" width="33.33203125" customWidth="1"/>
    <col min="2" max="2" width="15.6640625" bestFit="1" customWidth="1"/>
    <col min="3" max="4" width="23" customWidth="1"/>
    <col min="5" max="5" width="21.6640625" customWidth="1"/>
    <col min="6" max="6" width="22.83203125" customWidth="1"/>
    <col min="7" max="7" width="15.83203125" customWidth="1"/>
    <col min="8" max="8" width="18.6640625" customWidth="1"/>
  </cols>
  <sheetData>
    <row r="1" spans="1:7" x14ac:dyDescent="0.15">
      <c r="A1" s="60"/>
      <c r="B1" s="61"/>
      <c r="C1" s="61"/>
      <c r="D1" s="61"/>
      <c r="E1" s="61"/>
      <c r="F1" s="61"/>
      <c r="G1" s="61"/>
    </row>
    <row r="2" spans="1:7" x14ac:dyDescent="0.15">
      <c r="A2" s="61"/>
      <c r="B2" s="61"/>
      <c r="C2" s="61"/>
      <c r="D2" s="61"/>
      <c r="E2" s="61" t="s">
        <v>2</v>
      </c>
      <c r="F2" s="61" t="s">
        <v>2</v>
      </c>
      <c r="G2" s="61"/>
    </row>
    <row r="3" spans="1:7" x14ac:dyDescent="0.15">
      <c r="A3" s="61"/>
      <c r="B3" s="61"/>
      <c r="C3" s="61"/>
      <c r="D3" s="61"/>
      <c r="E3" s="61"/>
      <c r="F3" s="61"/>
      <c r="G3" s="61"/>
    </row>
    <row r="4" spans="1:7" x14ac:dyDescent="0.15">
      <c r="A4" s="61"/>
      <c r="B4" s="61"/>
      <c r="C4" s="61"/>
      <c r="D4" s="61"/>
      <c r="E4" s="61"/>
      <c r="F4" s="61"/>
      <c r="G4" s="61"/>
    </row>
    <row r="5" spans="1:7" x14ac:dyDescent="0.15">
      <c r="A5" s="61"/>
      <c r="B5" s="61"/>
      <c r="C5" s="61"/>
      <c r="D5" s="61"/>
      <c r="E5" s="61"/>
      <c r="F5" s="61"/>
      <c r="G5" s="61"/>
    </row>
    <row r="6" spans="1:7" ht="16" x14ac:dyDescent="0.2">
      <c r="A6" s="61"/>
      <c r="B6" s="61"/>
      <c r="C6" s="61"/>
      <c r="D6" s="61"/>
      <c r="E6" s="41" t="s">
        <v>2</v>
      </c>
      <c r="F6" s="41" t="s">
        <v>2</v>
      </c>
      <c r="G6" s="62" t="s">
        <v>2</v>
      </c>
    </row>
    <row r="7" spans="1:7" ht="16" x14ac:dyDescent="0.2">
      <c r="A7" s="61"/>
      <c r="B7" s="61"/>
      <c r="C7" s="61"/>
      <c r="D7" s="61"/>
      <c r="E7" s="41"/>
      <c r="F7" s="41"/>
      <c r="G7" s="62"/>
    </row>
    <row r="8" spans="1:7" ht="16" x14ac:dyDescent="0.2">
      <c r="A8" s="61"/>
      <c r="B8" s="61"/>
      <c r="C8" s="61"/>
      <c r="D8" s="61"/>
      <c r="E8" s="41"/>
      <c r="F8" s="41"/>
      <c r="G8" s="62"/>
    </row>
    <row r="9" spans="1:7" ht="16" x14ac:dyDescent="0.2">
      <c r="A9" s="61"/>
      <c r="B9" s="61"/>
      <c r="C9" s="61"/>
      <c r="D9" s="61"/>
      <c r="E9" s="41"/>
      <c r="F9" s="41"/>
      <c r="G9" s="62"/>
    </row>
    <row r="10" spans="1:7" ht="16" x14ac:dyDescent="0.2">
      <c r="A10" s="61"/>
      <c r="B10" s="61"/>
      <c r="C10" s="61"/>
      <c r="D10" s="61"/>
      <c r="E10" s="41"/>
      <c r="F10" s="41"/>
      <c r="G10" s="62"/>
    </row>
    <row r="11" spans="1:7" ht="16" x14ac:dyDescent="0.2">
      <c r="A11" s="61"/>
      <c r="B11" s="61"/>
      <c r="C11" s="61"/>
      <c r="D11" s="61"/>
      <c r="E11" s="41"/>
      <c r="F11" s="41"/>
      <c r="G11" s="62"/>
    </row>
    <row r="12" spans="1:7" ht="16" x14ac:dyDescent="0.2">
      <c r="A12" s="61"/>
      <c r="B12" s="61"/>
      <c r="C12" s="61"/>
      <c r="D12" s="61"/>
      <c r="E12" s="41"/>
      <c r="F12" s="41"/>
      <c r="G12" s="62"/>
    </row>
    <row r="13" spans="1:7" x14ac:dyDescent="0.15">
      <c r="A13" s="61"/>
      <c r="B13" s="61"/>
      <c r="C13" s="61"/>
      <c r="D13" s="61"/>
      <c r="E13" s="61"/>
      <c r="F13" s="61"/>
      <c r="G13" s="61"/>
    </row>
    <row r="14" spans="1:7" x14ac:dyDescent="0.15">
      <c r="A14" s="61"/>
      <c r="B14" s="61"/>
      <c r="C14" s="61"/>
      <c r="D14" s="61"/>
      <c r="E14" s="61"/>
      <c r="F14" s="61"/>
      <c r="G14" s="61"/>
    </row>
    <row r="15" spans="1:7" x14ac:dyDescent="0.15">
      <c r="A15" s="61"/>
      <c r="B15" s="61"/>
      <c r="C15" s="61"/>
      <c r="D15" s="61"/>
      <c r="E15" s="61"/>
      <c r="F15" s="61"/>
      <c r="G15" s="61"/>
    </row>
    <row r="16" spans="1:7" x14ac:dyDescent="0.15">
      <c r="A16" s="61"/>
      <c r="B16" s="61"/>
      <c r="C16" s="61"/>
      <c r="D16" s="61"/>
      <c r="E16" s="61"/>
      <c r="F16" s="61"/>
      <c r="G16" s="61"/>
    </row>
    <row r="17" spans="1:8" x14ac:dyDescent="0.15">
      <c r="A17" s="61"/>
      <c r="B17" s="61"/>
      <c r="C17" s="61"/>
      <c r="D17" s="61"/>
      <c r="E17" s="61"/>
      <c r="F17" s="61"/>
      <c r="G17" s="61"/>
    </row>
    <row r="18" spans="1:8" x14ac:dyDescent="0.15">
      <c r="E18" s="61"/>
      <c r="F18" s="61"/>
      <c r="G18" s="61"/>
    </row>
    <row r="19" spans="1:8" x14ac:dyDescent="0.15">
      <c r="A19" s="78"/>
      <c r="B19" s="78"/>
      <c r="C19" s="78"/>
      <c r="D19" s="78"/>
      <c r="E19" s="79"/>
      <c r="F19" s="79"/>
      <c r="G19" s="79"/>
      <c r="H19" s="78"/>
    </row>
    <row r="20" spans="1:8" ht="29" customHeight="1" x14ac:dyDescent="0.15">
      <c r="A20" s="238" t="s">
        <v>71</v>
      </c>
      <c r="B20" s="238"/>
      <c r="C20" s="238"/>
      <c r="D20" s="238"/>
      <c r="E20" s="238"/>
      <c r="F20" s="238"/>
      <c r="G20" s="238"/>
      <c r="H20" s="78"/>
    </row>
    <row r="21" spans="1:8" ht="19" customHeight="1" x14ac:dyDescent="0.15">
      <c r="A21" s="80"/>
      <c r="B21" s="80"/>
      <c r="C21" s="80"/>
      <c r="D21" s="80"/>
      <c r="E21" s="80"/>
      <c r="F21" s="80"/>
      <c r="G21" s="80"/>
      <c r="H21" s="78"/>
    </row>
    <row r="22" spans="1:8" ht="20" customHeight="1" x14ac:dyDescent="0.15">
      <c r="A22" s="241" t="s">
        <v>32</v>
      </c>
      <c r="B22" s="241"/>
      <c r="C22" s="240" t="str">
        <f>+'INGRESO DE DATOS'!$D$15</f>
        <v>JOHN DOE</v>
      </c>
      <c r="D22" s="240"/>
      <c r="E22" s="240"/>
      <c r="F22" s="240"/>
      <c r="G22" s="240"/>
      <c r="H22" s="78"/>
    </row>
    <row r="23" spans="1:8" ht="18" customHeight="1" x14ac:dyDescent="0.15">
      <c r="A23" s="79"/>
      <c r="B23" s="81" t="s">
        <v>66</v>
      </c>
      <c r="C23" s="250" t="str">
        <f>+'INGRESO DE DATOS'!$D$21</f>
        <v>NOMBRE DEL AGENTE</v>
      </c>
      <c r="D23" s="250"/>
      <c r="E23" s="250"/>
      <c r="F23" s="250"/>
      <c r="G23" s="250"/>
      <c r="H23" s="78"/>
    </row>
    <row r="24" spans="1:8" ht="10.5" customHeight="1" x14ac:dyDescent="0.15">
      <c r="A24" s="80"/>
      <c r="B24" s="80"/>
      <c r="C24" s="79"/>
      <c r="D24" s="79"/>
      <c r="E24" s="79"/>
      <c r="F24" s="79"/>
      <c r="G24" s="79"/>
      <c r="H24" s="78"/>
    </row>
    <row r="25" spans="1:8" ht="18" x14ac:dyDescent="0.15">
      <c r="A25" s="241" t="s">
        <v>33</v>
      </c>
      <c r="B25" s="241"/>
      <c r="C25" s="63">
        <f>+'INGRESO DE DATOS'!$D$17</f>
        <v>2</v>
      </c>
      <c r="D25" s="78"/>
      <c r="E25" s="241" t="s">
        <v>34</v>
      </c>
      <c r="F25" s="241"/>
      <c r="G25" s="63">
        <f>+'INGRESO DE DATOS'!$D$19</f>
        <v>32</v>
      </c>
      <c r="H25" s="78"/>
    </row>
    <row r="26" spans="1:8" x14ac:dyDescent="0.15">
      <c r="A26" s="78"/>
      <c r="B26" s="78"/>
      <c r="C26" s="79"/>
      <c r="D26" s="79"/>
      <c r="E26" s="79"/>
      <c r="F26" s="79"/>
      <c r="G26" s="79"/>
      <c r="H26" s="78"/>
    </row>
    <row r="27" spans="1:8" x14ac:dyDescent="0.15">
      <c r="A27" s="78"/>
      <c r="B27" s="78"/>
      <c r="C27" s="79"/>
      <c r="D27" s="79"/>
      <c r="E27" s="78"/>
      <c r="F27" s="79"/>
      <c r="G27" s="78"/>
      <c r="H27" s="78"/>
    </row>
    <row r="28" spans="1:8" ht="18" x14ac:dyDescent="0.15">
      <c r="A28" s="241" t="s">
        <v>35</v>
      </c>
      <c r="B28" s="241"/>
      <c r="C28" s="63">
        <f>+'INGRESO DE DATOS'!$H$17</f>
        <v>2</v>
      </c>
      <c r="D28" s="78"/>
      <c r="E28" s="241" t="s">
        <v>36</v>
      </c>
      <c r="F28" s="241"/>
      <c r="G28" s="63">
        <f>+'INGRESO DE DATOS'!$H$19</f>
        <v>46</v>
      </c>
      <c r="H28" s="78"/>
    </row>
    <row r="29" spans="1:8" s="65" customFormat="1" x14ac:dyDescent="0.15">
      <c r="A29" s="79"/>
      <c r="B29" s="82"/>
      <c r="C29" s="79"/>
      <c r="D29" s="79"/>
      <c r="E29" s="79"/>
      <c r="F29" s="79"/>
      <c r="G29" s="83"/>
      <c r="H29" s="83"/>
    </row>
    <row r="30" spans="1:8" s="65" customFormat="1" x14ac:dyDescent="0.15">
      <c r="A30" s="61"/>
      <c r="B30" s="64"/>
      <c r="C30" s="61"/>
      <c r="D30" s="61"/>
      <c r="E30" s="61"/>
      <c r="F30" s="61"/>
    </row>
    <row r="31" spans="1:8" s="65" customFormat="1" ht="18" customHeight="1" x14ac:dyDescent="0.15">
      <c r="A31" s="61"/>
      <c r="B31" s="64"/>
      <c r="C31" s="66" t="s">
        <v>64</v>
      </c>
      <c r="D31" s="67">
        <f ca="1">NOW()</f>
        <v>45033.520324189813</v>
      </c>
      <c r="F31" s="61"/>
    </row>
    <row r="32" spans="1:8" s="65" customFormat="1" x14ac:dyDescent="0.15">
      <c r="A32" s="61"/>
      <c r="B32" s="64"/>
      <c r="D32" s="68"/>
      <c r="E32" s="69"/>
      <c r="F32" s="61"/>
    </row>
    <row r="33" spans="1:8" s="65" customFormat="1" ht="18" hidden="1" x14ac:dyDescent="0.15">
      <c r="A33" s="239" t="s">
        <v>31</v>
      </c>
      <c r="B33" s="239"/>
      <c r="C33" s="61"/>
      <c r="D33" s="61"/>
      <c r="E33" s="61"/>
      <c r="F33" s="61"/>
    </row>
    <row r="34" spans="1:8" s="65" customFormat="1" ht="18" hidden="1" x14ac:dyDescent="0.2">
      <c r="A34" s="242" t="s">
        <v>37</v>
      </c>
      <c r="B34" s="243"/>
      <c r="C34" s="109" t="s">
        <v>7</v>
      </c>
      <c r="D34" s="109" t="s">
        <v>8</v>
      </c>
      <c r="E34" s="61"/>
    </row>
    <row r="35" spans="1:8" s="65" customFormat="1" ht="14" hidden="1" x14ac:dyDescent="0.15">
      <c r="A35" s="93" t="s">
        <v>39</v>
      </c>
      <c r="B35" s="94"/>
      <c r="C35" s="92">
        <v>0</v>
      </c>
      <c r="D35" s="84">
        <v>1000</v>
      </c>
      <c r="E35" s="61"/>
    </row>
    <row r="36" spans="1:8" s="65" customFormat="1" ht="14" hidden="1" x14ac:dyDescent="0.15">
      <c r="A36" s="93" t="s">
        <v>40</v>
      </c>
      <c r="B36" s="94"/>
      <c r="C36" s="92">
        <v>0</v>
      </c>
      <c r="D36" s="84">
        <v>1000</v>
      </c>
      <c r="E36" s="61"/>
    </row>
    <row r="37" spans="1:8" s="65" customFormat="1" hidden="1" x14ac:dyDescent="0.15">
      <c r="A37" s="237"/>
      <c r="B37" s="237"/>
      <c r="C37" s="245" t="s">
        <v>59</v>
      </c>
      <c r="D37" s="245"/>
      <c r="E37" s="61"/>
    </row>
    <row r="38" spans="1:8" s="65" customFormat="1" ht="16" hidden="1" x14ac:dyDescent="0.2">
      <c r="A38" s="236"/>
      <c r="B38" s="236"/>
      <c r="C38" s="85" t="e">
        <f>#REF!</f>
        <v>#REF!</v>
      </c>
      <c r="D38" s="85" t="e">
        <f>#REF!</f>
        <v>#REF!</v>
      </c>
      <c r="E38" s="61"/>
    </row>
    <row r="39" spans="1:8" s="65" customFormat="1" hidden="1" x14ac:dyDescent="0.15">
      <c r="A39" s="237"/>
      <c r="B39" s="237"/>
      <c r="C39" s="245" t="s">
        <v>68</v>
      </c>
      <c r="D39" s="245"/>
      <c r="E39" s="61"/>
    </row>
    <row r="40" spans="1:8" s="65" customFormat="1" ht="16" hidden="1" x14ac:dyDescent="0.2">
      <c r="A40" s="236"/>
      <c r="B40" s="236"/>
      <c r="C40" s="86" t="e">
        <f>#REF!</f>
        <v>#REF!</v>
      </c>
      <c r="D40" s="86" t="e">
        <f>#REF!</f>
        <v>#REF!</v>
      </c>
      <c r="E40" s="61"/>
    </row>
    <row r="41" spans="1:8" s="65" customFormat="1" hidden="1" x14ac:dyDescent="0.15">
      <c r="A41" s="237"/>
      <c r="B41" s="237"/>
      <c r="C41" s="245" t="s">
        <v>61</v>
      </c>
      <c r="D41" s="245"/>
      <c r="E41" s="61"/>
    </row>
    <row r="42" spans="1:8" s="65" customFormat="1" ht="16" hidden="1" x14ac:dyDescent="0.2">
      <c r="A42" s="236"/>
      <c r="B42" s="236"/>
      <c r="C42" s="86" t="e">
        <f>#REF!</f>
        <v>#REF!</v>
      </c>
      <c r="D42" s="86" t="e">
        <f>#REF!</f>
        <v>#REF!</v>
      </c>
      <c r="E42" s="61"/>
    </row>
    <row r="43" spans="1:8" s="65" customFormat="1" ht="16" hidden="1" x14ac:dyDescent="0.2">
      <c r="A43" s="42"/>
      <c r="B43" s="42"/>
      <c r="C43" s="249" t="s">
        <v>56</v>
      </c>
      <c r="D43" s="249"/>
      <c r="E43" s="61"/>
    </row>
    <row r="44" spans="1:8" s="65" customFormat="1" ht="16" hidden="1" x14ac:dyDescent="0.2">
      <c r="A44" s="42"/>
      <c r="B44" s="42"/>
      <c r="C44" s="86" t="e">
        <f>#REF!</f>
        <v>#REF!</v>
      </c>
      <c r="D44" s="86" t="e">
        <f>#REF!</f>
        <v>#REF!</v>
      </c>
      <c r="E44" s="61"/>
    </row>
    <row r="45" spans="1:8" s="65" customFormat="1" ht="14" hidden="1" x14ac:dyDescent="0.15">
      <c r="A45" s="244" t="s">
        <v>49</v>
      </c>
      <c r="B45" s="244"/>
      <c r="C45" s="91" t="e">
        <f>#REF!</f>
        <v>#REF!</v>
      </c>
      <c r="D45" s="91" t="e">
        <f>#REF!</f>
        <v>#REF!</v>
      </c>
      <c r="E45" s="61"/>
    </row>
    <row r="46" spans="1:8" s="65" customFormat="1" ht="18" x14ac:dyDescent="0.15">
      <c r="A46" s="70"/>
      <c r="B46" s="64"/>
      <c r="C46" s="61"/>
      <c r="D46" s="61"/>
      <c r="E46" s="61"/>
      <c r="F46" s="61"/>
    </row>
    <row r="47" spans="1:8" s="65" customFormat="1" ht="18.75" hidden="1" customHeight="1" x14ac:dyDescent="0.15">
      <c r="A47" s="239" t="s">
        <v>21</v>
      </c>
      <c r="B47" s="239"/>
      <c r="C47" s="61"/>
      <c r="D47" s="61"/>
      <c r="E47" s="61"/>
      <c r="F47" s="61"/>
    </row>
    <row r="48" spans="1:8" s="65" customFormat="1" ht="15.75" hidden="1" customHeight="1" x14ac:dyDescent="0.2">
      <c r="A48" s="105" t="s">
        <v>37</v>
      </c>
      <c r="B48" s="106"/>
      <c r="C48" s="95"/>
      <c r="D48" s="109" t="s">
        <v>7</v>
      </c>
      <c r="E48" s="109" t="s">
        <v>8</v>
      </c>
      <c r="F48" s="109" t="s">
        <v>9</v>
      </c>
      <c r="G48" s="109" t="s">
        <v>69</v>
      </c>
      <c r="H48" s="109" t="s">
        <v>70</v>
      </c>
    </row>
    <row r="49" spans="1:8" s="65" customFormat="1" ht="14" hidden="1" x14ac:dyDescent="0.15">
      <c r="A49" s="93" t="s">
        <v>39</v>
      </c>
      <c r="B49" s="96"/>
      <c r="C49" s="94"/>
      <c r="D49" s="84">
        <v>250</v>
      </c>
      <c r="E49" s="84">
        <v>2000</v>
      </c>
      <c r="F49" s="84">
        <v>3500</v>
      </c>
      <c r="G49" s="84">
        <v>5000</v>
      </c>
      <c r="H49" s="84">
        <v>10000</v>
      </c>
    </row>
    <row r="50" spans="1:8" s="65" customFormat="1" ht="15" hidden="1" customHeight="1" x14ac:dyDescent="0.15">
      <c r="A50" s="93" t="s">
        <v>40</v>
      </c>
      <c r="B50" s="96"/>
      <c r="C50" s="94"/>
      <c r="D50" s="84">
        <v>5000</v>
      </c>
      <c r="E50" s="84">
        <v>2000</v>
      </c>
      <c r="F50" s="84">
        <v>3500</v>
      </c>
      <c r="G50" s="84">
        <v>5000</v>
      </c>
      <c r="H50" s="84">
        <v>10000</v>
      </c>
    </row>
    <row r="51" spans="1:8" s="65" customFormat="1" ht="15" hidden="1" customHeight="1" x14ac:dyDescent="0.15">
      <c r="A51" s="237"/>
      <c r="B51" s="237"/>
      <c r="C51" s="71"/>
      <c r="D51" s="253" t="s">
        <v>59</v>
      </c>
      <c r="E51" s="254"/>
      <c r="F51" s="254"/>
      <c r="G51" s="254"/>
      <c r="H51" s="254"/>
    </row>
    <row r="52" spans="1:8" ht="15" hidden="1" customHeight="1" x14ac:dyDescent="0.2">
      <c r="A52" s="236"/>
      <c r="B52" s="236"/>
      <c r="C52" s="42"/>
      <c r="D52" s="85" t="e">
        <f>+#REF!</f>
        <v>#REF!</v>
      </c>
      <c r="E52" s="86" t="e">
        <f>+#REF!</f>
        <v>#REF!</v>
      </c>
      <c r="F52" s="86" t="e">
        <f>+#REF!</f>
        <v>#REF!</v>
      </c>
      <c r="G52" s="86" t="e">
        <f>+#REF!</f>
        <v>#REF!</v>
      </c>
      <c r="H52" s="86" t="e">
        <f>+#REF!</f>
        <v>#REF!</v>
      </c>
    </row>
    <row r="53" spans="1:8" ht="15" hidden="1" customHeight="1" x14ac:dyDescent="0.15">
      <c r="A53" s="237"/>
      <c r="B53" s="237"/>
      <c r="C53" s="71"/>
      <c r="D53" s="253" t="s">
        <v>68</v>
      </c>
      <c r="E53" s="254"/>
      <c r="F53" s="254"/>
      <c r="G53" s="254"/>
      <c r="H53" s="254"/>
    </row>
    <row r="54" spans="1:8" ht="15" hidden="1" customHeight="1" x14ac:dyDescent="0.2">
      <c r="A54" s="236"/>
      <c r="B54" s="236"/>
      <c r="C54" s="42"/>
      <c r="D54" s="86" t="e">
        <f>+#REF!</f>
        <v>#REF!</v>
      </c>
      <c r="E54" s="86" t="e">
        <f>+#REF!</f>
        <v>#REF!</v>
      </c>
      <c r="F54" s="86" t="e">
        <f>+#REF!</f>
        <v>#REF!</v>
      </c>
      <c r="G54" s="86" t="e">
        <f>+#REF!</f>
        <v>#REF!</v>
      </c>
      <c r="H54" s="86" t="e">
        <f>+#REF!</f>
        <v>#REF!</v>
      </c>
    </row>
    <row r="55" spans="1:8" ht="15" hidden="1" customHeight="1" x14ac:dyDescent="0.15">
      <c r="A55" s="237"/>
      <c r="B55" s="237"/>
      <c r="C55" s="71"/>
      <c r="D55" s="253" t="s">
        <v>61</v>
      </c>
      <c r="E55" s="254"/>
      <c r="F55" s="254"/>
      <c r="G55" s="254"/>
      <c r="H55" s="254"/>
    </row>
    <row r="56" spans="1:8" ht="15" hidden="1" customHeight="1" x14ac:dyDescent="0.2">
      <c r="A56" s="236"/>
      <c r="B56" s="236"/>
      <c r="C56" s="42"/>
      <c r="D56" s="86" t="e">
        <f>+#REF!</f>
        <v>#REF!</v>
      </c>
      <c r="E56" s="86" t="e">
        <f>+#REF!</f>
        <v>#REF!</v>
      </c>
      <c r="F56" s="86" t="e">
        <f>+#REF!</f>
        <v>#REF!</v>
      </c>
      <c r="G56" s="86" t="e">
        <f>+#REF!</f>
        <v>#REF!</v>
      </c>
      <c r="H56" s="86" t="e">
        <f>+#REF!</f>
        <v>#REF!</v>
      </c>
    </row>
    <row r="57" spans="1:8" ht="15" hidden="1" customHeight="1" x14ac:dyDescent="0.2">
      <c r="A57" s="42"/>
      <c r="B57" s="42"/>
      <c r="C57" s="42"/>
      <c r="D57" s="251" t="s">
        <v>56</v>
      </c>
      <c r="E57" s="252"/>
      <c r="F57" s="252"/>
      <c r="G57" s="252"/>
      <c r="H57" s="252"/>
    </row>
    <row r="58" spans="1:8" ht="15" hidden="1" customHeight="1" x14ac:dyDescent="0.2">
      <c r="A58" s="42"/>
      <c r="B58" s="42"/>
      <c r="C58" s="42"/>
      <c r="D58" s="86" t="e">
        <f>+#REF!</f>
        <v>#REF!</v>
      </c>
      <c r="E58" s="86" t="e">
        <f>+#REF!</f>
        <v>#REF!</v>
      </c>
      <c r="F58" s="86" t="e">
        <f>+#REF!</f>
        <v>#REF!</v>
      </c>
      <c r="G58" s="86" t="e">
        <f>+#REF!</f>
        <v>#REF!</v>
      </c>
      <c r="H58" s="86" t="e">
        <f>+#REF!</f>
        <v>#REF!</v>
      </c>
    </row>
    <row r="59" spans="1:8" s="65" customFormat="1" ht="15" hidden="1" customHeight="1" x14ac:dyDescent="0.15">
      <c r="A59" s="244" t="s">
        <v>49</v>
      </c>
      <c r="B59" s="244"/>
      <c r="C59" s="244"/>
      <c r="D59" s="91" t="e">
        <f>+#REF!</f>
        <v>#REF!</v>
      </c>
      <c r="E59" s="91" t="e">
        <f>+#REF!</f>
        <v>#REF!</v>
      </c>
      <c r="F59" s="91" t="e">
        <f>+#REF!</f>
        <v>#REF!</v>
      </c>
      <c r="G59" s="91" t="e">
        <f>+#REF!</f>
        <v>#REF!</v>
      </c>
      <c r="H59" s="91" t="e">
        <f>+#REF!</f>
        <v>#REF!</v>
      </c>
    </row>
    <row r="60" spans="1:8" s="65" customFormat="1" ht="15" customHeight="1" x14ac:dyDescent="0.2">
      <c r="A60" s="42"/>
      <c r="B60" s="42"/>
      <c r="C60" s="72"/>
      <c r="D60" s="72"/>
      <c r="E60" s="72"/>
    </row>
    <row r="61" spans="1:8" s="65" customFormat="1" ht="15" customHeight="1" x14ac:dyDescent="0.15">
      <c r="A61" s="70" t="s">
        <v>22</v>
      </c>
      <c r="B61" s="64"/>
      <c r="C61" s="61"/>
      <c r="D61" s="61"/>
      <c r="E61" s="61"/>
      <c r="F61" s="61"/>
    </row>
    <row r="62" spans="1:8" s="65" customFormat="1" ht="15" customHeight="1" x14ac:dyDescent="0.2">
      <c r="A62" s="234" t="s">
        <v>37</v>
      </c>
      <c r="B62" s="235"/>
      <c r="C62" s="97"/>
      <c r="D62" s="98"/>
      <c r="E62" s="107" t="s">
        <v>7</v>
      </c>
      <c r="F62" s="107" t="s">
        <v>8</v>
      </c>
      <c r="G62" s="107" t="s">
        <v>9</v>
      </c>
      <c r="H62" s="107" t="s">
        <v>69</v>
      </c>
    </row>
    <row r="63" spans="1:8" s="65" customFormat="1" ht="15" customHeight="1" x14ac:dyDescent="0.15">
      <c r="A63" s="99" t="s">
        <v>39</v>
      </c>
      <c r="B63" s="100"/>
      <c r="C63" s="100"/>
      <c r="D63" s="101"/>
      <c r="E63" s="90">
        <v>250</v>
      </c>
      <c r="F63" s="90">
        <v>2000</v>
      </c>
      <c r="G63" s="90">
        <v>5000</v>
      </c>
      <c r="H63" s="90">
        <v>10000</v>
      </c>
    </row>
    <row r="64" spans="1:8" s="65" customFormat="1" ht="15" customHeight="1" x14ac:dyDescent="0.15">
      <c r="A64" s="99" t="s">
        <v>40</v>
      </c>
      <c r="B64" s="100"/>
      <c r="C64" s="100"/>
      <c r="D64" s="101"/>
      <c r="E64" s="90">
        <v>5000</v>
      </c>
      <c r="F64" s="90">
        <v>2000</v>
      </c>
      <c r="G64" s="90">
        <v>5000</v>
      </c>
      <c r="H64" s="90">
        <v>10000</v>
      </c>
    </row>
    <row r="65" spans="1:8" s="65" customFormat="1" ht="15" customHeight="1" x14ac:dyDescent="0.15">
      <c r="A65" s="237"/>
      <c r="B65" s="237"/>
      <c r="C65" s="71"/>
      <c r="D65" s="71"/>
      <c r="E65" s="253" t="s">
        <v>59</v>
      </c>
      <c r="F65" s="254"/>
      <c r="G65" s="254"/>
      <c r="H65" s="254"/>
    </row>
    <row r="66" spans="1:8" s="65" customFormat="1" ht="15" customHeight="1" x14ac:dyDescent="0.2">
      <c r="A66" s="236"/>
      <c r="B66" s="236"/>
      <c r="C66" s="42"/>
      <c r="D66" s="42"/>
      <c r="E66" s="86">
        <f>+'Global Premier Health  Plan'!G35</f>
        <v>18617.546320000001</v>
      </c>
      <c r="F66" s="86">
        <f>+'Global Premier Health  Plan'!H35</f>
        <v>16905.078248000002</v>
      </c>
      <c r="G66" s="86">
        <f>+'Global Premier Health  Plan'!I35</f>
        <v>12394.510816</v>
      </c>
      <c r="H66" s="86">
        <f>+'Global Premier Health  Plan'!J35</f>
        <v>9078.2159600000014</v>
      </c>
    </row>
    <row r="67" spans="1:8" s="65" customFormat="1" ht="15" customHeight="1" x14ac:dyDescent="0.15">
      <c r="A67" s="237"/>
      <c r="B67" s="237"/>
      <c r="C67" s="71"/>
      <c r="D67" s="71"/>
      <c r="E67" s="253" t="s">
        <v>68</v>
      </c>
      <c r="F67" s="254"/>
      <c r="G67" s="254"/>
      <c r="H67" s="254"/>
    </row>
    <row r="68" spans="1:8" s="65" customFormat="1" ht="15" customHeight="1" x14ac:dyDescent="0.2">
      <c r="A68" s="236"/>
      <c r="B68" s="236"/>
      <c r="C68" s="42"/>
      <c r="D68" s="42"/>
      <c r="E68" s="86">
        <f>+'Global Premier Health  Plan'!G45</f>
        <v>9821.7195496000022</v>
      </c>
      <c r="F68" s="86">
        <f>+'Global Premier Health  Plan'!H45</f>
        <v>8914.111471440001</v>
      </c>
      <c r="G68" s="86">
        <f>+'Global Premier Health  Plan'!I45</f>
        <v>6523.5107324800001</v>
      </c>
      <c r="H68" s="86">
        <f>+'Global Premier Health  Plan'!J45</f>
        <v>4765.8744588</v>
      </c>
    </row>
    <row r="69" spans="1:8" s="65" customFormat="1" ht="15" customHeight="1" x14ac:dyDescent="0.15">
      <c r="A69" s="237"/>
      <c r="B69" s="237"/>
      <c r="C69" s="71"/>
      <c r="D69" s="71"/>
      <c r="E69" s="253" t="s">
        <v>61</v>
      </c>
      <c r="F69" s="254"/>
      <c r="G69" s="254"/>
      <c r="H69" s="254"/>
    </row>
    <row r="70" spans="1:8" s="65" customFormat="1" ht="15" customHeight="1" x14ac:dyDescent="0.2">
      <c r="A70" s="236"/>
      <c r="B70" s="236"/>
      <c r="C70" s="42"/>
      <c r="D70" s="42"/>
      <c r="E70" s="86">
        <f>+'Global Premier Health  Plan'!G57</f>
        <v>5096.1752380000007</v>
      </c>
      <c r="F70" s="86">
        <f>+'Global Premier Health  Plan'!H57</f>
        <v>4625.2465182000005</v>
      </c>
      <c r="G70" s="86">
        <f>+'Global Premier Health  Plan'!I57</f>
        <v>3384.8404743999999</v>
      </c>
      <c r="H70" s="86">
        <f>+'Global Premier Health  Plan'!J57</f>
        <v>2472.8593890000002</v>
      </c>
    </row>
    <row r="71" spans="1:8" s="65" customFormat="1" ht="15" customHeight="1" x14ac:dyDescent="0.2">
      <c r="A71" s="42"/>
      <c r="B71" s="42"/>
      <c r="C71" s="42"/>
      <c r="D71" s="42"/>
      <c r="E71" s="251" t="s">
        <v>56</v>
      </c>
      <c r="F71" s="252"/>
      <c r="G71" s="252"/>
      <c r="H71" s="252"/>
    </row>
    <row r="72" spans="1:8" s="65" customFormat="1" ht="15" customHeight="1" x14ac:dyDescent="0.2">
      <c r="A72" s="42"/>
      <c r="B72" s="42"/>
      <c r="C72" s="42"/>
      <c r="D72" s="42"/>
      <c r="E72" s="86">
        <f>+'Global Premier Health  Plan'!G70</f>
        <v>1729.6109898666668</v>
      </c>
      <c r="F72" s="86">
        <f>+'Global Premier Health  Plan'!H70</f>
        <v>1569.7806364799999</v>
      </c>
      <c r="G72" s="86">
        <f>+'Global Premier Health  Plan'!I70</f>
        <v>1148.7943428266667</v>
      </c>
      <c r="H72" s="86">
        <f>+'Global Premier Health  Plan'!J70</f>
        <v>839.27348960000006</v>
      </c>
    </row>
    <row r="73" spans="1:8" s="65" customFormat="1" ht="15" customHeight="1" x14ac:dyDescent="0.2">
      <c r="A73" s="42"/>
      <c r="B73" s="42"/>
      <c r="C73" s="72"/>
      <c r="D73" s="72"/>
      <c r="E73" s="72"/>
    </row>
    <row r="74" spans="1:8" s="65" customFormat="1" ht="15" customHeight="1" x14ac:dyDescent="0.15">
      <c r="A74" s="70" t="s">
        <v>23</v>
      </c>
      <c r="B74" s="64"/>
      <c r="C74" s="61"/>
      <c r="D74" s="61"/>
      <c r="E74" s="61"/>
      <c r="F74" s="61"/>
    </row>
    <row r="75" spans="1:8" s="65" customFormat="1" ht="15" customHeight="1" x14ac:dyDescent="0.2">
      <c r="A75" s="104" t="s">
        <v>37</v>
      </c>
      <c r="B75" s="256"/>
      <c r="C75" s="256"/>
      <c r="D75" s="257"/>
      <c r="E75" s="108" t="s">
        <v>7</v>
      </c>
      <c r="F75" s="108" t="s">
        <v>8</v>
      </c>
      <c r="G75" s="108" t="s">
        <v>9</v>
      </c>
      <c r="H75" s="108" t="s">
        <v>69</v>
      </c>
    </row>
    <row r="76" spans="1:8" s="65" customFormat="1" ht="15" customHeight="1" x14ac:dyDescent="0.15">
      <c r="A76" s="102" t="s">
        <v>46</v>
      </c>
      <c r="B76" s="100"/>
      <c r="C76" s="100"/>
      <c r="D76" s="101"/>
      <c r="E76" s="90">
        <v>250</v>
      </c>
      <c r="F76" s="90">
        <v>2000</v>
      </c>
      <c r="G76" s="90">
        <v>5000</v>
      </c>
      <c r="H76" s="90">
        <v>10000</v>
      </c>
    </row>
    <row r="77" spans="1:8" s="65" customFormat="1" ht="15" customHeight="1" x14ac:dyDescent="0.15">
      <c r="A77" s="102" t="s">
        <v>47</v>
      </c>
      <c r="B77" s="100"/>
      <c r="C77" s="100"/>
      <c r="D77" s="101"/>
      <c r="E77" s="90">
        <v>5000</v>
      </c>
      <c r="F77" s="90">
        <v>2000</v>
      </c>
      <c r="G77" s="90">
        <v>5000</v>
      </c>
      <c r="H77" s="90">
        <v>10000</v>
      </c>
    </row>
    <row r="78" spans="1:8" s="65" customFormat="1" ht="17.25" customHeight="1" x14ac:dyDescent="0.15">
      <c r="A78" s="237"/>
      <c r="B78" s="237"/>
      <c r="C78" s="71"/>
      <c r="D78" s="71"/>
      <c r="E78" s="253" t="s">
        <v>59</v>
      </c>
      <c r="F78" s="254"/>
      <c r="G78" s="254"/>
      <c r="H78" s="254"/>
    </row>
    <row r="79" spans="1:8" s="65" customFormat="1" ht="17.25" customHeight="1" x14ac:dyDescent="0.2">
      <c r="A79" s="236"/>
      <c r="B79" s="236"/>
      <c r="C79" s="42"/>
      <c r="D79" s="42"/>
      <c r="E79" s="86">
        <f>+'Global Select Health  Plan'!G35</f>
        <v>13980.590864</v>
      </c>
      <c r="F79" s="86">
        <f>+'Global Select Health  Plan'!H35</f>
        <v>13415.407895999999</v>
      </c>
      <c r="G79" s="86">
        <f>+'Global Select Health  Plan'!I35</f>
        <v>9872.313431999999</v>
      </c>
      <c r="H79" s="86">
        <f>+'Global Select Health  Plan'!J35</f>
        <v>7233.3370080000004</v>
      </c>
    </row>
    <row r="80" spans="1:8" s="65" customFormat="1" ht="17.25" customHeight="1" x14ac:dyDescent="0.15">
      <c r="A80" s="237"/>
      <c r="B80" s="237"/>
      <c r="C80" s="71"/>
      <c r="D80" s="71"/>
      <c r="E80" s="253" t="s">
        <v>68</v>
      </c>
      <c r="F80" s="254"/>
      <c r="G80" s="254"/>
      <c r="H80" s="254"/>
    </row>
    <row r="81" spans="1:8" s="65" customFormat="1" ht="17.25" customHeight="1" x14ac:dyDescent="0.2">
      <c r="A81" s="236"/>
      <c r="B81" s="236"/>
      <c r="C81" s="42"/>
      <c r="D81" s="42"/>
      <c r="E81" s="86">
        <f>+'Global Select Health  Plan'!G45</f>
        <v>7364.1331579199996</v>
      </c>
      <c r="F81" s="86">
        <f>+'Global Select Health  Plan'!H45</f>
        <v>7064.5861848799996</v>
      </c>
      <c r="G81" s="86">
        <f>+'Global Select Health  Plan'!I45</f>
        <v>5186.7461189599999</v>
      </c>
      <c r="H81" s="86">
        <f>+'Global Select Health  Plan'!J45</f>
        <v>3788.08861424</v>
      </c>
    </row>
    <row r="82" spans="1:8" s="65" customFormat="1" ht="17.25" customHeight="1" x14ac:dyDescent="0.15">
      <c r="A82" s="237"/>
      <c r="B82" s="237"/>
      <c r="C82" s="71"/>
      <c r="D82" s="71"/>
      <c r="E82" s="253" t="s">
        <v>61</v>
      </c>
      <c r="F82" s="254"/>
      <c r="G82" s="254"/>
      <c r="H82" s="254"/>
    </row>
    <row r="83" spans="1:8" s="65" customFormat="1" ht="17.25" customHeight="1" x14ac:dyDescent="0.2">
      <c r="A83" s="236"/>
      <c r="B83" s="236"/>
      <c r="C83" s="42"/>
      <c r="D83" s="42"/>
      <c r="E83" s="86">
        <f>+'Global Select Health  Plan'!G57</f>
        <v>3821.0124876000004</v>
      </c>
      <c r="F83" s="86">
        <f>+'Global Select Health  Plan'!H57</f>
        <v>3665.5871714000004</v>
      </c>
      <c r="G83" s="86">
        <f>+'Global Select Health  Plan'!I57</f>
        <v>2691.2361938000004</v>
      </c>
      <c r="H83" s="86">
        <f>+'Global Select Health  Plan'!J57</f>
        <v>1965.5176772</v>
      </c>
    </row>
    <row r="84" spans="1:8" s="65" customFormat="1" ht="17.25" customHeight="1" x14ac:dyDescent="0.2">
      <c r="A84" s="42"/>
      <c r="B84" s="42"/>
      <c r="C84" s="42"/>
      <c r="D84" s="42"/>
      <c r="E84" s="251" t="s">
        <v>56</v>
      </c>
      <c r="F84" s="252"/>
      <c r="G84" s="252"/>
      <c r="H84" s="252"/>
    </row>
    <row r="85" spans="1:8" s="65" customFormat="1" ht="17.25" customHeight="1" x14ac:dyDescent="0.2">
      <c r="A85" s="42"/>
      <c r="B85" s="42"/>
      <c r="C85" s="42"/>
      <c r="D85" s="42"/>
      <c r="E85" s="87">
        <f>+'Global Select Health  Plan'!G70</f>
        <v>1296.8284806399997</v>
      </c>
      <c r="F85" s="88">
        <f>+'Global Select Health  Plan'!H70</f>
        <v>1244.0780702933334</v>
      </c>
      <c r="G85" s="89">
        <f>+'Global Select Health  Plan'!I70</f>
        <v>913.3892536533333</v>
      </c>
      <c r="H85" s="89">
        <f>+'Global Select Health  Plan'!J70</f>
        <v>667.0847874133334</v>
      </c>
    </row>
    <row r="86" spans="1:8" s="65" customFormat="1" ht="17.25" customHeight="1" x14ac:dyDescent="0.2">
      <c r="A86" s="42"/>
      <c r="B86" s="42"/>
      <c r="C86" s="72"/>
      <c r="D86" s="72"/>
      <c r="E86" s="72"/>
    </row>
    <row r="87" spans="1:8" s="65" customFormat="1" ht="17.25" hidden="1" customHeight="1" x14ac:dyDescent="0.15">
      <c r="A87" s="239" t="s">
        <v>29</v>
      </c>
      <c r="B87" s="239"/>
      <c r="C87" s="239"/>
      <c r="D87" s="61"/>
      <c r="E87" s="61"/>
    </row>
    <row r="88" spans="1:8" s="65" customFormat="1" ht="17.25" hidden="1" customHeight="1" x14ac:dyDescent="0.2">
      <c r="A88" s="242" t="s">
        <v>37</v>
      </c>
      <c r="B88" s="243"/>
      <c r="C88" s="109" t="s">
        <v>7</v>
      </c>
      <c r="D88" s="109" t="s">
        <v>8</v>
      </c>
    </row>
    <row r="89" spans="1:8" s="65" customFormat="1" ht="17.25" hidden="1" customHeight="1" x14ac:dyDescent="0.15">
      <c r="A89" s="103" t="s">
        <v>46</v>
      </c>
      <c r="B89" s="94"/>
      <c r="C89" s="84">
        <v>10000</v>
      </c>
      <c r="D89" s="84">
        <v>20000</v>
      </c>
    </row>
    <row r="90" spans="1:8" s="65" customFormat="1" ht="17.25" hidden="1" customHeight="1" x14ac:dyDescent="0.15">
      <c r="A90" s="103" t="s">
        <v>47</v>
      </c>
      <c r="B90" s="94"/>
      <c r="C90" s="84">
        <v>10000</v>
      </c>
      <c r="D90" s="84">
        <v>20000</v>
      </c>
    </row>
    <row r="91" spans="1:8" s="65" customFormat="1" ht="17.25" hidden="1" customHeight="1" x14ac:dyDescent="0.15">
      <c r="A91" s="237"/>
      <c r="B91" s="237"/>
      <c r="C91" s="245" t="s">
        <v>59</v>
      </c>
      <c r="D91" s="245"/>
    </row>
    <row r="92" spans="1:8" s="65" customFormat="1" ht="17.25" hidden="1" customHeight="1" x14ac:dyDescent="0.2">
      <c r="A92" s="236"/>
      <c r="B92" s="236"/>
      <c r="C92" s="85" t="e">
        <f>#REF!</f>
        <v>#REF!</v>
      </c>
      <c r="D92" s="85" t="e">
        <f>#REF!</f>
        <v>#REF!</v>
      </c>
    </row>
    <row r="93" spans="1:8" s="65" customFormat="1" ht="17.25" hidden="1" customHeight="1" x14ac:dyDescent="0.15">
      <c r="A93" s="237"/>
      <c r="B93" s="237"/>
      <c r="C93" s="245" t="s">
        <v>68</v>
      </c>
      <c r="D93" s="245"/>
    </row>
    <row r="94" spans="1:8" s="65" customFormat="1" ht="17.25" hidden="1" customHeight="1" x14ac:dyDescent="0.2">
      <c r="A94" s="236"/>
      <c r="B94" s="236"/>
      <c r="C94" s="86" t="e">
        <f>#REF!</f>
        <v>#REF!</v>
      </c>
      <c r="D94" s="86" t="e">
        <f>#REF!</f>
        <v>#REF!</v>
      </c>
    </row>
    <row r="95" spans="1:8" s="65" customFormat="1" ht="17.25" hidden="1" customHeight="1" x14ac:dyDescent="0.15">
      <c r="A95" s="237"/>
      <c r="B95" s="237"/>
      <c r="C95" s="245" t="s">
        <v>61</v>
      </c>
      <c r="D95" s="245"/>
    </row>
    <row r="96" spans="1:8" s="65" customFormat="1" ht="17.25" hidden="1" customHeight="1" x14ac:dyDescent="0.2">
      <c r="A96" s="236"/>
      <c r="B96" s="236"/>
      <c r="C96" s="86" t="e">
        <f>#REF!</f>
        <v>#REF!</v>
      </c>
      <c r="D96" s="86" t="e">
        <f>#REF!</f>
        <v>#REF!</v>
      </c>
    </row>
    <row r="97" spans="1:8" s="65" customFormat="1" ht="17.25" hidden="1" customHeight="1" x14ac:dyDescent="0.2">
      <c r="A97" s="42"/>
      <c r="B97" s="42"/>
      <c r="C97" s="249" t="s">
        <v>56</v>
      </c>
      <c r="D97" s="249"/>
    </row>
    <row r="98" spans="1:8" s="65" customFormat="1" ht="17.25" hidden="1" customHeight="1" x14ac:dyDescent="0.2">
      <c r="A98" s="42"/>
      <c r="B98" s="42"/>
      <c r="C98" s="86" t="e">
        <f>#REF!</f>
        <v>#REF!</v>
      </c>
      <c r="D98" s="86" t="e">
        <f>#REF!</f>
        <v>#REF!</v>
      </c>
    </row>
    <row r="99" spans="1:8" s="65" customFormat="1" ht="15" customHeight="1" x14ac:dyDescent="0.2">
      <c r="A99" s="42"/>
      <c r="B99" s="42"/>
      <c r="C99" s="72"/>
      <c r="D99" s="72"/>
      <c r="E99" s="72"/>
      <c r="F99" s="72"/>
    </row>
    <row r="100" spans="1:8" s="65" customFormat="1" ht="15" customHeight="1" x14ac:dyDescent="0.2">
      <c r="A100" s="57" t="s">
        <v>73</v>
      </c>
      <c r="B100" s="42"/>
      <c r="C100" s="72"/>
      <c r="D100" s="72"/>
      <c r="E100" s="72"/>
      <c r="F100" s="72"/>
    </row>
    <row r="101" spans="1:8" s="65" customFormat="1" ht="15" customHeight="1" x14ac:dyDescent="0.15">
      <c r="A101" s="248" t="s">
        <v>72</v>
      </c>
      <c r="B101" s="248"/>
      <c r="C101" s="248"/>
      <c r="D101" s="248"/>
      <c r="E101"/>
      <c r="F101"/>
      <c r="G101"/>
    </row>
    <row r="102" spans="1:8" s="65" customFormat="1" ht="15" customHeight="1" x14ac:dyDescent="0.15">
      <c r="A102" s="248" t="s">
        <v>74</v>
      </c>
      <c r="B102" s="248"/>
      <c r="C102" s="248"/>
      <c r="D102" s="248"/>
      <c r="E102"/>
      <c r="F102"/>
      <c r="G102"/>
    </row>
    <row r="103" spans="1:8" s="65" customFormat="1" ht="15" customHeight="1" x14ac:dyDescent="0.15">
      <c r="A103" s="248" t="s">
        <v>48</v>
      </c>
      <c r="B103" s="248"/>
      <c r="C103"/>
      <c r="D103"/>
      <c r="E103"/>
      <c r="F103"/>
      <c r="G103"/>
    </row>
    <row r="105" spans="1:8" ht="19" customHeight="1" x14ac:dyDescent="0.15">
      <c r="A105" s="255" t="s">
        <v>84</v>
      </c>
      <c r="B105" s="222"/>
      <c r="C105" s="222"/>
      <c r="D105" s="222"/>
      <c r="E105" s="222"/>
      <c r="F105" s="222"/>
      <c r="G105" s="222"/>
      <c r="H105" s="222"/>
    </row>
    <row r="106" spans="1:8" ht="12" customHeight="1" x14ac:dyDescent="0.15">
      <c r="A106" s="246" t="s">
        <v>53</v>
      </c>
      <c r="B106" s="246"/>
      <c r="C106" s="246"/>
      <c r="D106" s="246"/>
      <c r="E106" s="246"/>
      <c r="F106" s="246"/>
      <c r="G106" s="246"/>
    </row>
    <row r="107" spans="1:8" x14ac:dyDescent="0.15">
      <c r="A107" s="247"/>
      <c r="B107" s="247"/>
      <c r="C107" s="247"/>
      <c r="D107" s="247"/>
      <c r="E107" s="247"/>
      <c r="F107" s="247"/>
      <c r="G107" s="247"/>
    </row>
    <row r="108" spans="1:8" x14ac:dyDescent="0.15">
      <c r="A108" s="247"/>
      <c r="B108" s="247"/>
      <c r="C108" s="247"/>
      <c r="D108" s="247"/>
      <c r="E108" s="247"/>
      <c r="F108" s="247"/>
      <c r="G108" s="247"/>
    </row>
  </sheetData>
  <sheetProtection algorithmName="SHA-512" hashValue="wLI5H5yWG0hqtO1n+/lVlyELmZ7nX0iIgAFbpTLh07s+pNcruQTQEj6OdA2jiAQWFcY53cIKJ/caDIrHNUB0Tw==" saltValue="xOrdWQoHmG5wwhhoe2sT9g==" spinCount="100000" sheet="1" objects="1" scenarios="1"/>
  <mergeCells count="72">
    <mergeCell ref="A105:H105"/>
    <mergeCell ref="E71:H71"/>
    <mergeCell ref="E78:H78"/>
    <mergeCell ref="E80:H80"/>
    <mergeCell ref="E82:H82"/>
    <mergeCell ref="E84:H84"/>
    <mergeCell ref="A79:B79"/>
    <mergeCell ref="A92:B92"/>
    <mergeCell ref="A93:B93"/>
    <mergeCell ref="B75:D75"/>
    <mergeCell ref="A78:B78"/>
    <mergeCell ref="A102:D102"/>
    <mergeCell ref="A101:D101"/>
    <mergeCell ref="E65:H65"/>
    <mergeCell ref="E67:H67"/>
    <mergeCell ref="E69:H69"/>
    <mergeCell ref="D51:H51"/>
    <mergeCell ref="D53:H53"/>
    <mergeCell ref="D55:H55"/>
    <mergeCell ref="C23:G23"/>
    <mergeCell ref="A59:C59"/>
    <mergeCell ref="A54:B54"/>
    <mergeCell ref="A55:B55"/>
    <mergeCell ref="A56:B56"/>
    <mergeCell ref="C39:D39"/>
    <mergeCell ref="C41:D41"/>
    <mergeCell ref="A42:B42"/>
    <mergeCell ref="A28:B28"/>
    <mergeCell ref="A51:B51"/>
    <mergeCell ref="A52:B52"/>
    <mergeCell ref="C43:D43"/>
    <mergeCell ref="A53:B53"/>
    <mergeCell ref="D57:H57"/>
    <mergeCell ref="A106:G108"/>
    <mergeCell ref="A88:B88"/>
    <mergeCell ref="A91:B91"/>
    <mergeCell ref="A80:B80"/>
    <mergeCell ref="A87:C87"/>
    <mergeCell ref="C91:D91"/>
    <mergeCell ref="A83:B83"/>
    <mergeCell ref="A81:B81"/>
    <mergeCell ref="A82:B82"/>
    <mergeCell ref="A94:B94"/>
    <mergeCell ref="A103:B103"/>
    <mergeCell ref="C93:D93"/>
    <mergeCell ref="C95:D95"/>
    <mergeCell ref="A95:B95"/>
    <mergeCell ref="A96:B96"/>
    <mergeCell ref="C97:D97"/>
    <mergeCell ref="A20:G20"/>
    <mergeCell ref="A47:B47"/>
    <mergeCell ref="C22:G22"/>
    <mergeCell ref="E25:F25"/>
    <mergeCell ref="E28:F28"/>
    <mergeCell ref="A33:B33"/>
    <mergeCell ref="A34:B34"/>
    <mergeCell ref="A37:B37"/>
    <mergeCell ref="A38:B38"/>
    <mergeCell ref="A39:B39"/>
    <mergeCell ref="A40:B40"/>
    <mergeCell ref="A41:B41"/>
    <mergeCell ref="A45:B45"/>
    <mergeCell ref="C37:D37"/>
    <mergeCell ref="A22:B22"/>
    <mergeCell ref="A25:B25"/>
    <mergeCell ref="A62:B62"/>
    <mergeCell ref="A70:B70"/>
    <mergeCell ref="A65:B65"/>
    <mergeCell ref="A66:B66"/>
    <mergeCell ref="A67:B67"/>
    <mergeCell ref="A68:B68"/>
    <mergeCell ref="A69:B69"/>
  </mergeCells>
  <phoneticPr fontId="11" type="noConversion"/>
  <conditionalFormatting sqref="C25">
    <cfRule type="cellIs" dxfId="33" priority="1" stopIfTrue="1" operator="greaterThan">
      <formula>2</formula>
    </cfRule>
    <cfRule type="cellIs" dxfId="32" priority="2" stopIfTrue="1" operator="lessThan">
      <formula>1</formula>
    </cfRule>
  </conditionalFormatting>
  <conditionalFormatting sqref="G25 G28">
    <cfRule type="cellIs" dxfId="31" priority="3" stopIfTrue="1" operator="greaterThan">
      <formula>73</formula>
    </cfRule>
    <cfRule type="cellIs" dxfId="3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3" orientation="portrait"/>
  <headerFooter alignWithMargins="0"/>
  <rowBreaks count="1" manualBreakCount="1">
    <brk id="73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Y1497"/>
  <sheetViews>
    <sheetView showGridLines="0" topLeftCell="A1048576" zoomScale="90" zoomScaleNormal="90" zoomScalePageLayoutView="125" workbookViewId="0">
      <selection activeCell="A281"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6" width="15.6640625" style="2" customWidth="1"/>
    <col min="7" max="7" width="18.6640625" style="2" customWidth="1"/>
    <col min="8" max="8" width="3" style="1" customWidth="1"/>
    <col min="9" max="9" width="19.83203125" style="1" bestFit="1" customWidth="1"/>
    <col min="10" max="10" width="11.1640625" style="1" bestFit="1" customWidth="1"/>
    <col min="11" max="11" width="12.1640625" style="1" bestFit="1" customWidth="1"/>
    <col min="12" max="12" width="11.1640625" style="1" bestFit="1" customWidth="1"/>
    <col min="13" max="13" width="13.5" style="1" customWidth="1"/>
    <col min="14" max="19" width="15.6640625" style="1" customWidth="1"/>
    <col min="20" max="20" width="8.83203125" style="1"/>
    <col min="21" max="25" width="11.1640625" style="34" customWidth="1"/>
    <col min="26" max="16384" width="8.83203125" style="1"/>
  </cols>
  <sheetData>
    <row r="1" spans="1:25" ht="14" hidden="1" thickBot="1" x14ac:dyDescent="0.2"/>
    <row r="2" spans="1:25" ht="18" hidden="1" x14ac:dyDescent="0.2">
      <c r="A2" s="278" t="s">
        <v>15</v>
      </c>
      <c r="B2" s="279"/>
      <c r="C2" s="279"/>
      <c r="D2" s="279"/>
      <c r="E2" s="279"/>
      <c r="F2" s="279"/>
      <c r="G2" s="279"/>
      <c r="I2" s="34" t="s">
        <v>10</v>
      </c>
      <c r="K2" s="1">
        <v>9.3333333333333338E-2</v>
      </c>
      <c r="L2" s="1">
        <v>9.3333333333333338E-2</v>
      </c>
      <c r="M2" s="1">
        <v>9.3333333333333338E-2</v>
      </c>
      <c r="N2" s="1">
        <v>9.3333333333333338E-2</v>
      </c>
      <c r="O2" s="1">
        <v>9.3333333333333338E-2</v>
      </c>
      <c r="P2" s="1">
        <v>9.3333333333333338E-2</v>
      </c>
    </row>
    <row r="3" spans="1:25" ht="18" hidden="1" x14ac:dyDescent="0.2">
      <c r="A3" s="280" t="s">
        <v>6</v>
      </c>
      <c r="B3" s="281"/>
      <c r="C3" s="281"/>
      <c r="D3" s="281"/>
      <c r="E3" s="281"/>
      <c r="F3" s="281"/>
      <c r="G3" s="281"/>
      <c r="I3" s="34" t="s">
        <v>13</v>
      </c>
      <c r="K3" s="1">
        <v>0.27500000000000002</v>
      </c>
      <c r="L3" s="1">
        <v>0.27500000000000002</v>
      </c>
      <c r="M3" s="1">
        <v>0.27500000000000002</v>
      </c>
      <c r="N3" s="1">
        <v>0.27500000000000002</v>
      </c>
      <c r="O3" s="1">
        <v>0.27500000000000002</v>
      </c>
      <c r="P3" s="1">
        <v>0.27500000000000002</v>
      </c>
    </row>
    <row r="4" spans="1:25" hidden="1" x14ac:dyDescent="0.15">
      <c r="A4" s="276" t="s">
        <v>0</v>
      </c>
      <c r="B4" s="277"/>
      <c r="C4" s="277"/>
      <c r="D4" s="277"/>
      <c r="E4" s="277"/>
      <c r="F4" s="277"/>
      <c r="G4" s="277"/>
      <c r="I4" s="34" t="s">
        <v>14</v>
      </c>
      <c r="K4" s="1">
        <v>0.53</v>
      </c>
      <c r="L4" s="1">
        <v>0.53</v>
      </c>
      <c r="M4" s="1">
        <v>0.53</v>
      </c>
      <c r="N4" s="1">
        <v>0.53</v>
      </c>
      <c r="O4" s="1">
        <v>0.53</v>
      </c>
      <c r="P4" s="1">
        <v>0.53</v>
      </c>
    </row>
    <row r="5" spans="1:25" hidden="1" x14ac:dyDescent="0.15">
      <c r="A5" s="4" t="s">
        <v>2</v>
      </c>
      <c r="B5" s="5" t="s">
        <v>2</v>
      </c>
      <c r="C5" s="35">
        <v>250</v>
      </c>
      <c r="D5" s="35">
        <v>2000</v>
      </c>
      <c r="E5" s="35">
        <v>3500</v>
      </c>
      <c r="F5" s="35">
        <v>5000</v>
      </c>
      <c r="G5" s="35">
        <v>10000</v>
      </c>
      <c r="M5" s="110"/>
      <c r="N5" s="135"/>
      <c r="O5" s="111"/>
      <c r="U5" s="196">
        <v>2</v>
      </c>
      <c r="V5" s="196">
        <v>6</v>
      </c>
      <c r="W5" s="196">
        <v>10</v>
      </c>
      <c r="X5" s="196">
        <v>14</v>
      </c>
      <c r="Y5" s="196">
        <v>18</v>
      </c>
    </row>
    <row r="6" spans="1:25" ht="14" hidden="1" x14ac:dyDescent="0.15">
      <c r="A6" s="4">
        <v>18</v>
      </c>
      <c r="B6" s="5">
        <v>18</v>
      </c>
      <c r="C6" s="144">
        <f>O6</f>
        <v>8460.0499999999993</v>
      </c>
      <c r="D6" s="144">
        <f>P6</f>
        <v>7413.7</v>
      </c>
      <c r="E6" s="144">
        <f>Q6</f>
        <v>6158.25</v>
      </c>
      <c r="F6" s="144">
        <f>R6</f>
        <v>5343.0999999999995</v>
      </c>
      <c r="G6" s="144">
        <f>S6</f>
        <v>4068.95</v>
      </c>
      <c r="H6" s="11"/>
      <c r="I6" s="194">
        <v>9953</v>
      </c>
      <c r="J6" s="194">
        <v>8722</v>
      </c>
      <c r="K6" s="194">
        <v>7245</v>
      </c>
      <c r="L6" s="194">
        <v>6286</v>
      </c>
      <c r="M6" s="194">
        <v>4787</v>
      </c>
      <c r="O6" s="138">
        <f>(I6)*0.85</f>
        <v>8460.0499999999993</v>
      </c>
      <c r="P6" s="138">
        <f t="shared" ref="P6:S6" si="0">(J6)*0.85</f>
        <v>7413.7</v>
      </c>
      <c r="Q6" s="138">
        <f t="shared" si="0"/>
        <v>6158.25</v>
      </c>
      <c r="R6" s="138">
        <f t="shared" si="0"/>
        <v>5343.0999999999995</v>
      </c>
      <c r="S6" s="138">
        <f t="shared" si="0"/>
        <v>4068.95</v>
      </c>
      <c r="U6" s="143">
        <v>0</v>
      </c>
      <c r="V6" s="143">
        <v>0</v>
      </c>
      <c r="W6" s="143">
        <v>0</v>
      </c>
      <c r="X6" s="143">
        <v>0</v>
      </c>
      <c r="Y6" s="143">
        <v>0</v>
      </c>
    </row>
    <row r="7" spans="1:25" ht="14" hidden="1" x14ac:dyDescent="0.15">
      <c r="A7" s="4">
        <v>19</v>
      </c>
      <c r="B7" s="5">
        <v>18</v>
      </c>
      <c r="C7" s="144">
        <f t="shared" ref="C7:C70" si="1">O7</f>
        <v>8460.0499999999993</v>
      </c>
      <c r="D7" s="144">
        <f t="shared" ref="D7:D70" si="2">P7</f>
        <v>7413.7</v>
      </c>
      <c r="E7" s="144">
        <f t="shared" ref="E7:E70" si="3">Q7</f>
        <v>6158.25</v>
      </c>
      <c r="F7" s="144">
        <f t="shared" ref="F7:F70" si="4">R7</f>
        <v>5343.0999999999995</v>
      </c>
      <c r="G7" s="144">
        <f t="shared" ref="G7:G70" si="5">S7</f>
        <v>4068.95</v>
      </c>
      <c r="H7" s="11"/>
      <c r="I7" s="194">
        <v>9953</v>
      </c>
      <c r="J7" s="194">
        <v>8722</v>
      </c>
      <c r="K7" s="194">
        <v>7245</v>
      </c>
      <c r="L7" s="194">
        <v>6286</v>
      </c>
      <c r="M7" s="194">
        <v>4787</v>
      </c>
      <c r="O7" s="138">
        <f t="shared" ref="O7:O70" si="6">(I7)*0.85</f>
        <v>8460.0499999999993</v>
      </c>
      <c r="P7" s="138">
        <f t="shared" ref="P7:P70" si="7">(J7)*0.85</f>
        <v>7413.7</v>
      </c>
      <c r="Q7" s="138">
        <f t="shared" ref="Q7:Q70" si="8">(K7)*0.85</f>
        <v>6158.25</v>
      </c>
      <c r="R7" s="138">
        <f t="shared" ref="R7:R70" si="9">(L7)*0.85</f>
        <v>5343.0999999999995</v>
      </c>
      <c r="S7" s="138">
        <f t="shared" ref="S7:S70" si="10">(M7)*0.85</f>
        <v>4068.95</v>
      </c>
      <c r="U7" s="143">
        <v>0</v>
      </c>
      <c r="V7" s="143">
        <v>0</v>
      </c>
      <c r="W7" s="143">
        <v>0</v>
      </c>
      <c r="X7" s="143">
        <v>0</v>
      </c>
      <c r="Y7" s="143">
        <v>0</v>
      </c>
    </row>
    <row r="8" spans="1:25" ht="14" hidden="1" x14ac:dyDescent="0.15">
      <c r="A8" s="4">
        <v>20</v>
      </c>
      <c r="B8" s="5">
        <v>18</v>
      </c>
      <c r="C8" s="144">
        <f t="shared" si="1"/>
        <v>8460.0499999999993</v>
      </c>
      <c r="D8" s="144">
        <f t="shared" si="2"/>
        <v>7413.7</v>
      </c>
      <c r="E8" s="144">
        <f t="shared" si="3"/>
        <v>6158.25</v>
      </c>
      <c r="F8" s="144">
        <f t="shared" si="4"/>
        <v>5343.0999999999995</v>
      </c>
      <c r="G8" s="144">
        <f t="shared" si="5"/>
        <v>4068.95</v>
      </c>
      <c r="H8" s="11"/>
      <c r="I8" s="194">
        <v>9953</v>
      </c>
      <c r="J8" s="194">
        <v>8722</v>
      </c>
      <c r="K8" s="194">
        <v>7245</v>
      </c>
      <c r="L8" s="194">
        <v>6286</v>
      </c>
      <c r="M8" s="194">
        <v>4787</v>
      </c>
      <c r="O8" s="138">
        <f t="shared" si="6"/>
        <v>8460.0499999999993</v>
      </c>
      <c r="P8" s="138">
        <f t="shared" si="7"/>
        <v>7413.7</v>
      </c>
      <c r="Q8" s="138">
        <f t="shared" si="8"/>
        <v>6158.25</v>
      </c>
      <c r="R8" s="138">
        <f t="shared" si="9"/>
        <v>5343.0999999999995</v>
      </c>
      <c r="S8" s="138">
        <f t="shared" si="10"/>
        <v>4068.95</v>
      </c>
      <c r="U8" s="143">
        <v>0</v>
      </c>
      <c r="V8" s="143">
        <v>0</v>
      </c>
      <c r="W8" s="143">
        <v>0</v>
      </c>
      <c r="X8" s="143">
        <v>0</v>
      </c>
      <c r="Y8" s="143">
        <v>0</v>
      </c>
    </row>
    <row r="9" spans="1:25" ht="14" hidden="1" x14ac:dyDescent="0.15">
      <c r="A9" s="4">
        <v>21</v>
      </c>
      <c r="B9" s="5">
        <v>18</v>
      </c>
      <c r="C9" s="144">
        <f t="shared" si="1"/>
        <v>8460.0499999999993</v>
      </c>
      <c r="D9" s="144">
        <f t="shared" si="2"/>
        <v>7413.7</v>
      </c>
      <c r="E9" s="144">
        <f t="shared" si="3"/>
        <v>6158.25</v>
      </c>
      <c r="F9" s="144">
        <f t="shared" si="4"/>
        <v>5343.0999999999995</v>
      </c>
      <c r="G9" s="144">
        <f t="shared" si="5"/>
        <v>4068.95</v>
      </c>
      <c r="H9" s="11"/>
      <c r="I9" s="194">
        <v>9953</v>
      </c>
      <c r="J9" s="194">
        <v>8722</v>
      </c>
      <c r="K9" s="194">
        <v>7245</v>
      </c>
      <c r="L9" s="194">
        <v>6286</v>
      </c>
      <c r="M9" s="194">
        <v>4787</v>
      </c>
      <c r="O9" s="138">
        <f t="shared" si="6"/>
        <v>8460.0499999999993</v>
      </c>
      <c r="P9" s="138">
        <f t="shared" si="7"/>
        <v>7413.7</v>
      </c>
      <c r="Q9" s="138">
        <f t="shared" si="8"/>
        <v>6158.25</v>
      </c>
      <c r="R9" s="138">
        <f t="shared" si="9"/>
        <v>5343.0999999999995</v>
      </c>
      <c r="S9" s="138">
        <f t="shared" si="10"/>
        <v>4068.95</v>
      </c>
      <c r="U9" s="143">
        <v>0</v>
      </c>
      <c r="V9" s="143">
        <v>0</v>
      </c>
      <c r="W9" s="143">
        <v>0</v>
      </c>
      <c r="X9" s="143">
        <v>0</v>
      </c>
      <c r="Y9" s="143">
        <v>0</v>
      </c>
    </row>
    <row r="10" spans="1:25" ht="14" hidden="1" x14ac:dyDescent="0.15">
      <c r="A10" s="4">
        <v>22</v>
      </c>
      <c r="B10" s="5">
        <v>18</v>
      </c>
      <c r="C10" s="144">
        <f t="shared" si="1"/>
        <v>8460.0499999999993</v>
      </c>
      <c r="D10" s="144">
        <f t="shared" si="2"/>
        <v>7413.7</v>
      </c>
      <c r="E10" s="144">
        <f t="shared" si="3"/>
        <v>6158.25</v>
      </c>
      <c r="F10" s="144">
        <f t="shared" si="4"/>
        <v>5343.0999999999995</v>
      </c>
      <c r="G10" s="144">
        <f t="shared" si="5"/>
        <v>4068.95</v>
      </c>
      <c r="H10" s="11"/>
      <c r="I10" s="194">
        <v>9953</v>
      </c>
      <c r="J10" s="194">
        <v>8722</v>
      </c>
      <c r="K10" s="194">
        <v>7245</v>
      </c>
      <c r="L10" s="194">
        <v>6286</v>
      </c>
      <c r="M10" s="194">
        <v>4787</v>
      </c>
      <c r="O10" s="138">
        <f t="shared" si="6"/>
        <v>8460.0499999999993</v>
      </c>
      <c r="P10" s="138">
        <f t="shared" si="7"/>
        <v>7413.7</v>
      </c>
      <c r="Q10" s="138">
        <f t="shared" si="8"/>
        <v>6158.25</v>
      </c>
      <c r="R10" s="138">
        <f t="shared" si="9"/>
        <v>5343.0999999999995</v>
      </c>
      <c r="S10" s="138">
        <f t="shared" si="10"/>
        <v>4068.95</v>
      </c>
      <c r="U10" s="143">
        <v>0</v>
      </c>
      <c r="V10" s="143">
        <v>0</v>
      </c>
      <c r="W10" s="143">
        <v>0</v>
      </c>
      <c r="X10" s="143">
        <v>0</v>
      </c>
      <c r="Y10" s="143">
        <v>0</v>
      </c>
    </row>
    <row r="11" spans="1:25" ht="14" hidden="1" x14ac:dyDescent="0.15">
      <c r="A11" s="4">
        <v>23</v>
      </c>
      <c r="B11" s="5">
        <v>18</v>
      </c>
      <c r="C11" s="144">
        <f t="shared" si="1"/>
        <v>8460.0499999999993</v>
      </c>
      <c r="D11" s="144">
        <f t="shared" si="2"/>
        <v>7413.7</v>
      </c>
      <c r="E11" s="144">
        <f t="shared" si="3"/>
        <v>6158.25</v>
      </c>
      <c r="F11" s="144">
        <f t="shared" si="4"/>
        <v>5343.0999999999995</v>
      </c>
      <c r="G11" s="144">
        <f t="shared" si="5"/>
        <v>4068.95</v>
      </c>
      <c r="H11" s="11"/>
      <c r="I11" s="194">
        <v>9953</v>
      </c>
      <c r="J11" s="194">
        <v>8722</v>
      </c>
      <c r="K11" s="194">
        <v>7245</v>
      </c>
      <c r="L11" s="194">
        <v>6286</v>
      </c>
      <c r="M11" s="194">
        <v>4787</v>
      </c>
      <c r="O11" s="138">
        <f t="shared" si="6"/>
        <v>8460.0499999999993</v>
      </c>
      <c r="P11" s="138">
        <f t="shared" si="7"/>
        <v>7413.7</v>
      </c>
      <c r="Q11" s="138">
        <f t="shared" si="8"/>
        <v>6158.25</v>
      </c>
      <c r="R11" s="138">
        <f t="shared" si="9"/>
        <v>5343.0999999999995</v>
      </c>
      <c r="S11" s="138">
        <f t="shared" si="10"/>
        <v>4068.95</v>
      </c>
      <c r="U11" s="143">
        <v>0</v>
      </c>
      <c r="V11" s="143">
        <v>0</v>
      </c>
      <c r="W11" s="143">
        <v>0</v>
      </c>
      <c r="X11" s="143">
        <v>0</v>
      </c>
      <c r="Y11" s="143">
        <v>0</v>
      </c>
    </row>
    <row r="12" spans="1:25" ht="14" hidden="1" x14ac:dyDescent="0.15">
      <c r="A12" s="4">
        <v>24</v>
      </c>
      <c r="B12" s="5">
        <v>18</v>
      </c>
      <c r="C12" s="144">
        <f t="shared" si="1"/>
        <v>8460.0499999999993</v>
      </c>
      <c r="D12" s="144">
        <f t="shared" si="2"/>
        <v>7413.7</v>
      </c>
      <c r="E12" s="144">
        <f t="shared" si="3"/>
        <v>6158.25</v>
      </c>
      <c r="F12" s="144">
        <f t="shared" si="4"/>
        <v>5343.0999999999995</v>
      </c>
      <c r="G12" s="144">
        <f t="shared" si="5"/>
        <v>4068.95</v>
      </c>
      <c r="H12" s="11"/>
      <c r="I12" s="194">
        <v>9953</v>
      </c>
      <c r="J12" s="194">
        <v>8722</v>
      </c>
      <c r="K12" s="194">
        <v>7245</v>
      </c>
      <c r="L12" s="194">
        <v>6286</v>
      </c>
      <c r="M12" s="194">
        <v>4787</v>
      </c>
      <c r="O12" s="138">
        <f t="shared" si="6"/>
        <v>8460.0499999999993</v>
      </c>
      <c r="P12" s="138">
        <f t="shared" si="7"/>
        <v>7413.7</v>
      </c>
      <c r="Q12" s="138">
        <f t="shared" si="8"/>
        <v>6158.25</v>
      </c>
      <c r="R12" s="138">
        <f t="shared" si="9"/>
        <v>5343.0999999999995</v>
      </c>
      <c r="S12" s="138">
        <f t="shared" si="10"/>
        <v>4068.95</v>
      </c>
      <c r="U12" s="143">
        <v>0</v>
      </c>
      <c r="V12" s="143">
        <v>0</v>
      </c>
      <c r="W12" s="143">
        <v>0</v>
      </c>
      <c r="X12" s="143">
        <v>0</v>
      </c>
      <c r="Y12" s="143">
        <v>0</v>
      </c>
    </row>
    <row r="13" spans="1:25" ht="14" hidden="1" x14ac:dyDescent="0.15">
      <c r="A13" s="4">
        <v>25</v>
      </c>
      <c r="B13" s="5">
        <v>25</v>
      </c>
      <c r="C13" s="144">
        <f t="shared" si="1"/>
        <v>9038.9</v>
      </c>
      <c r="D13" s="144">
        <f t="shared" si="2"/>
        <v>7922</v>
      </c>
      <c r="E13" s="144">
        <f t="shared" si="3"/>
        <v>6540.75</v>
      </c>
      <c r="F13" s="144">
        <f t="shared" si="4"/>
        <v>5671.2</v>
      </c>
      <c r="G13" s="144">
        <f t="shared" si="5"/>
        <v>4322.25</v>
      </c>
      <c r="H13" s="11"/>
      <c r="I13" s="194">
        <v>10634</v>
      </c>
      <c r="J13" s="194">
        <v>9320</v>
      </c>
      <c r="K13" s="194">
        <v>7695</v>
      </c>
      <c r="L13" s="194">
        <v>6672</v>
      </c>
      <c r="M13" s="194">
        <v>5085</v>
      </c>
      <c r="O13" s="138">
        <f t="shared" si="6"/>
        <v>9038.9</v>
      </c>
      <c r="P13" s="138">
        <f t="shared" si="7"/>
        <v>7922</v>
      </c>
      <c r="Q13" s="138">
        <f t="shared" si="8"/>
        <v>6540.75</v>
      </c>
      <c r="R13" s="138">
        <f t="shared" si="9"/>
        <v>5671.2</v>
      </c>
      <c r="S13" s="138">
        <f t="shared" si="10"/>
        <v>4322.25</v>
      </c>
      <c r="U13" s="143">
        <v>0</v>
      </c>
      <c r="V13" s="143">
        <v>0</v>
      </c>
      <c r="W13" s="143">
        <v>0</v>
      </c>
      <c r="X13" s="143">
        <v>0</v>
      </c>
      <c r="Y13" s="143">
        <v>0</v>
      </c>
    </row>
    <row r="14" spans="1:25" ht="14" hidden="1" x14ac:dyDescent="0.15">
      <c r="A14" s="4">
        <v>26</v>
      </c>
      <c r="B14" s="5">
        <v>25</v>
      </c>
      <c r="C14" s="144">
        <f t="shared" si="1"/>
        <v>9038.9</v>
      </c>
      <c r="D14" s="144">
        <f t="shared" si="2"/>
        <v>7922</v>
      </c>
      <c r="E14" s="144">
        <f t="shared" si="3"/>
        <v>6540.75</v>
      </c>
      <c r="F14" s="144">
        <f t="shared" si="4"/>
        <v>5671.2</v>
      </c>
      <c r="G14" s="144">
        <f t="shared" si="5"/>
        <v>4322.25</v>
      </c>
      <c r="H14" s="11"/>
      <c r="I14" s="194">
        <v>10634</v>
      </c>
      <c r="J14" s="194">
        <v>9320</v>
      </c>
      <c r="K14" s="194">
        <v>7695</v>
      </c>
      <c r="L14" s="194">
        <v>6672</v>
      </c>
      <c r="M14" s="194">
        <v>5085</v>
      </c>
      <c r="O14" s="138">
        <f t="shared" si="6"/>
        <v>9038.9</v>
      </c>
      <c r="P14" s="138">
        <f t="shared" si="7"/>
        <v>7922</v>
      </c>
      <c r="Q14" s="138">
        <f t="shared" si="8"/>
        <v>6540.75</v>
      </c>
      <c r="R14" s="138">
        <f t="shared" si="9"/>
        <v>5671.2</v>
      </c>
      <c r="S14" s="138">
        <f t="shared" si="10"/>
        <v>4322.25</v>
      </c>
      <c r="U14" s="143">
        <v>0</v>
      </c>
      <c r="V14" s="143">
        <v>0</v>
      </c>
      <c r="W14" s="143">
        <v>0</v>
      </c>
      <c r="X14" s="143">
        <v>0</v>
      </c>
      <c r="Y14" s="143">
        <v>0</v>
      </c>
    </row>
    <row r="15" spans="1:25" ht="14" hidden="1" x14ac:dyDescent="0.15">
      <c r="A15" s="4">
        <v>27</v>
      </c>
      <c r="B15" s="5">
        <v>25</v>
      </c>
      <c r="C15" s="144">
        <f t="shared" si="1"/>
        <v>9038.9</v>
      </c>
      <c r="D15" s="144">
        <f t="shared" si="2"/>
        <v>7922</v>
      </c>
      <c r="E15" s="144">
        <f t="shared" si="3"/>
        <v>6540.75</v>
      </c>
      <c r="F15" s="144">
        <f t="shared" si="4"/>
        <v>5671.2</v>
      </c>
      <c r="G15" s="144">
        <f t="shared" si="5"/>
        <v>4322.25</v>
      </c>
      <c r="H15" s="11"/>
      <c r="I15" s="194">
        <v>10634</v>
      </c>
      <c r="J15" s="194">
        <v>9320</v>
      </c>
      <c r="K15" s="194">
        <v>7695</v>
      </c>
      <c r="L15" s="194">
        <v>6672</v>
      </c>
      <c r="M15" s="194">
        <v>5085</v>
      </c>
      <c r="O15" s="138">
        <f t="shared" si="6"/>
        <v>9038.9</v>
      </c>
      <c r="P15" s="138">
        <f t="shared" si="7"/>
        <v>7922</v>
      </c>
      <c r="Q15" s="138">
        <f t="shared" si="8"/>
        <v>6540.75</v>
      </c>
      <c r="R15" s="138">
        <f t="shared" si="9"/>
        <v>5671.2</v>
      </c>
      <c r="S15" s="138">
        <f t="shared" si="10"/>
        <v>4322.25</v>
      </c>
      <c r="U15" s="143">
        <v>0</v>
      </c>
      <c r="V15" s="143">
        <v>0</v>
      </c>
      <c r="W15" s="143">
        <v>0</v>
      </c>
      <c r="X15" s="143">
        <v>0</v>
      </c>
      <c r="Y15" s="143">
        <v>0</v>
      </c>
    </row>
    <row r="16" spans="1:25" ht="14" hidden="1" x14ac:dyDescent="0.15">
      <c r="A16" s="4">
        <v>28</v>
      </c>
      <c r="B16" s="5">
        <v>25</v>
      </c>
      <c r="C16" s="144">
        <f t="shared" si="1"/>
        <v>9038.9</v>
      </c>
      <c r="D16" s="144">
        <f t="shared" si="2"/>
        <v>7922</v>
      </c>
      <c r="E16" s="144">
        <f t="shared" si="3"/>
        <v>6540.75</v>
      </c>
      <c r="F16" s="144">
        <f t="shared" si="4"/>
        <v>5671.2</v>
      </c>
      <c r="G16" s="144">
        <f t="shared" si="5"/>
        <v>4322.25</v>
      </c>
      <c r="H16" s="11"/>
      <c r="I16" s="194">
        <v>10634</v>
      </c>
      <c r="J16" s="194">
        <v>9320</v>
      </c>
      <c r="K16" s="194">
        <v>7695</v>
      </c>
      <c r="L16" s="194">
        <v>6672</v>
      </c>
      <c r="M16" s="194">
        <v>5085</v>
      </c>
      <c r="O16" s="138">
        <f t="shared" si="6"/>
        <v>9038.9</v>
      </c>
      <c r="P16" s="138">
        <f t="shared" si="7"/>
        <v>7922</v>
      </c>
      <c r="Q16" s="138">
        <f t="shared" si="8"/>
        <v>6540.75</v>
      </c>
      <c r="R16" s="138">
        <f t="shared" si="9"/>
        <v>5671.2</v>
      </c>
      <c r="S16" s="138">
        <f t="shared" si="10"/>
        <v>4322.25</v>
      </c>
      <c r="U16" s="143">
        <v>0</v>
      </c>
      <c r="V16" s="143">
        <v>0</v>
      </c>
      <c r="W16" s="143">
        <v>0</v>
      </c>
      <c r="X16" s="143">
        <v>0</v>
      </c>
      <c r="Y16" s="143">
        <v>0</v>
      </c>
    </row>
    <row r="17" spans="1:25" ht="14" hidden="1" x14ac:dyDescent="0.15">
      <c r="A17" s="4">
        <v>29</v>
      </c>
      <c r="B17" s="5">
        <v>25</v>
      </c>
      <c r="C17" s="144">
        <f t="shared" si="1"/>
        <v>9038.9</v>
      </c>
      <c r="D17" s="144">
        <f t="shared" si="2"/>
        <v>7922</v>
      </c>
      <c r="E17" s="144">
        <f t="shared" si="3"/>
        <v>6540.75</v>
      </c>
      <c r="F17" s="144">
        <f t="shared" si="4"/>
        <v>5671.2</v>
      </c>
      <c r="G17" s="144">
        <f t="shared" si="5"/>
        <v>4322.25</v>
      </c>
      <c r="H17" s="11"/>
      <c r="I17" s="194">
        <v>10634</v>
      </c>
      <c r="J17" s="194">
        <v>9320</v>
      </c>
      <c r="K17" s="194">
        <v>7695</v>
      </c>
      <c r="L17" s="194">
        <v>6672</v>
      </c>
      <c r="M17" s="194">
        <v>5085</v>
      </c>
      <c r="O17" s="138">
        <f t="shared" si="6"/>
        <v>9038.9</v>
      </c>
      <c r="P17" s="138">
        <f t="shared" si="7"/>
        <v>7922</v>
      </c>
      <c r="Q17" s="138">
        <f t="shared" si="8"/>
        <v>6540.75</v>
      </c>
      <c r="R17" s="138">
        <f t="shared" si="9"/>
        <v>5671.2</v>
      </c>
      <c r="S17" s="138">
        <f t="shared" si="10"/>
        <v>4322.25</v>
      </c>
      <c r="U17" s="143">
        <v>0</v>
      </c>
      <c r="V17" s="143">
        <v>0</v>
      </c>
      <c r="W17" s="143">
        <v>0</v>
      </c>
      <c r="X17" s="143">
        <v>0</v>
      </c>
      <c r="Y17" s="143">
        <v>0</v>
      </c>
    </row>
    <row r="18" spans="1:25" ht="14" hidden="1" x14ac:dyDescent="0.15">
      <c r="A18" s="4">
        <v>30</v>
      </c>
      <c r="B18" s="5">
        <v>30</v>
      </c>
      <c r="C18" s="144">
        <f t="shared" si="1"/>
        <v>10051.25</v>
      </c>
      <c r="D18" s="144">
        <f t="shared" si="2"/>
        <v>8810.25</v>
      </c>
      <c r="E18" s="144">
        <f t="shared" si="3"/>
        <v>7219.9</v>
      </c>
      <c r="F18" s="144">
        <f t="shared" si="4"/>
        <v>6259.4</v>
      </c>
      <c r="G18" s="144">
        <f t="shared" si="5"/>
        <v>4767.6499999999996</v>
      </c>
      <c r="H18" s="11"/>
      <c r="I18" s="194">
        <v>11825</v>
      </c>
      <c r="J18" s="194">
        <v>10365</v>
      </c>
      <c r="K18" s="194">
        <v>8494</v>
      </c>
      <c r="L18" s="194">
        <v>7364</v>
      </c>
      <c r="M18" s="194">
        <v>5609</v>
      </c>
      <c r="O18" s="138">
        <f t="shared" si="6"/>
        <v>10051.25</v>
      </c>
      <c r="P18" s="138">
        <f t="shared" si="7"/>
        <v>8810.25</v>
      </c>
      <c r="Q18" s="138">
        <f t="shared" si="8"/>
        <v>7219.9</v>
      </c>
      <c r="R18" s="138">
        <f t="shared" si="9"/>
        <v>6259.4</v>
      </c>
      <c r="S18" s="138">
        <f t="shared" si="10"/>
        <v>4767.6499999999996</v>
      </c>
      <c r="U18" s="143">
        <v>0</v>
      </c>
      <c r="V18" s="143">
        <v>0</v>
      </c>
      <c r="W18" s="143">
        <v>0</v>
      </c>
      <c r="X18" s="143">
        <v>0</v>
      </c>
      <c r="Y18" s="143">
        <v>0</v>
      </c>
    </row>
    <row r="19" spans="1:25" ht="14" hidden="1" x14ac:dyDescent="0.15">
      <c r="A19" s="4">
        <v>31</v>
      </c>
      <c r="B19" s="5">
        <v>30</v>
      </c>
      <c r="C19" s="144">
        <f t="shared" si="1"/>
        <v>10051.25</v>
      </c>
      <c r="D19" s="144">
        <f t="shared" si="2"/>
        <v>8810.25</v>
      </c>
      <c r="E19" s="144">
        <f t="shared" si="3"/>
        <v>7219.9</v>
      </c>
      <c r="F19" s="144">
        <f t="shared" si="4"/>
        <v>6259.4</v>
      </c>
      <c r="G19" s="144">
        <f t="shared" si="5"/>
        <v>4767.6499999999996</v>
      </c>
      <c r="H19" s="11"/>
      <c r="I19" s="194">
        <v>11825</v>
      </c>
      <c r="J19" s="194">
        <v>10365</v>
      </c>
      <c r="K19" s="194">
        <v>8494</v>
      </c>
      <c r="L19" s="194">
        <v>7364</v>
      </c>
      <c r="M19" s="194">
        <v>5609</v>
      </c>
      <c r="O19" s="138">
        <f t="shared" si="6"/>
        <v>10051.25</v>
      </c>
      <c r="P19" s="138">
        <f t="shared" si="7"/>
        <v>8810.25</v>
      </c>
      <c r="Q19" s="138">
        <f t="shared" si="8"/>
        <v>7219.9</v>
      </c>
      <c r="R19" s="138">
        <f t="shared" si="9"/>
        <v>6259.4</v>
      </c>
      <c r="S19" s="138">
        <f t="shared" si="10"/>
        <v>4767.6499999999996</v>
      </c>
      <c r="U19" s="143">
        <v>0</v>
      </c>
      <c r="V19" s="143">
        <v>0</v>
      </c>
      <c r="W19" s="143">
        <v>0</v>
      </c>
      <c r="X19" s="143">
        <v>0</v>
      </c>
      <c r="Y19" s="143">
        <v>0</v>
      </c>
    </row>
    <row r="20" spans="1:25" ht="14" hidden="1" x14ac:dyDescent="0.15">
      <c r="A20" s="4">
        <v>32</v>
      </c>
      <c r="B20" s="5">
        <v>30</v>
      </c>
      <c r="C20" s="144">
        <f t="shared" si="1"/>
        <v>10051.25</v>
      </c>
      <c r="D20" s="144">
        <f t="shared" si="2"/>
        <v>8810.25</v>
      </c>
      <c r="E20" s="144">
        <f t="shared" si="3"/>
        <v>7219.9</v>
      </c>
      <c r="F20" s="144">
        <f t="shared" si="4"/>
        <v>6259.4</v>
      </c>
      <c r="G20" s="144">
        <f t="shared" si="5"/>
        <v>4767.6499999999996</v>
      </c>
      <c r="H20" s="11"/>
      <c r="I20" s="194">
        <v>11825</v>
      </c>
      <c r="J20" s="194">
        <v>10365</v>
      </c>
      <c r="K20" s="194">
        <v>8494</v>
      </c>
      <c r="L20" s="194">
        <v>7364</v>
      </c>
      <c r="M20" s="194">
        <v>5609</v>
      </c>
      <c r="O20" s="138">
        <f t="shared" si="6"/>
        <v>10051.25</v>
      </c>
      <c r="P20" s="138">
        <f t="shared" si="7"/>
        <v>8810.25</v>
      </c>
      <c r="Q20" s="138">
        <f t="shared" si="8"/>
        <v>7219.9</v>
      </c>
      <c r="R20" s="138">
        <f t="shared" si="9"/>
        <v>6259.4</v>
      </c>
      <c r="S20" s="138">
        <f t="shared" si="10"/>
        <v>4767.6499999999996</v>
      </c>
      <c r="U20" s="143">
        <v>0</v>
      </c>
      <c r="V20" s="143">
        <v>0</v>
      </c>
      <c r="W20" s="143">
        <v>0</v>
      </c>
      <c r="X20" s="143">
        <v>0</v>
      </c>
      <c r="Y20" s="143">
        <v>0</v>
      </c>
    </row>
    <row r="21" spans="1:25" ht="14" hidden="1" x14ac:dyDescent="0.15">
      <c r="A21" s="4">
        <v>33</v>
      </c>
      <c r="B21" s="5">
        <v>30</v>
      </c>
      <c r="C21" s="144">
        <f t="shared" si="1"/>
        <v>10051.25</v>
      </c>
      <c r="D21" s="144">
        <f t="shared" si="2"/>
        <v>8810.25</v>
      </c>
      <c r="E21" s="144">
        <f t="shared" si="3"/>
        <v>7219.9</v>
      </c>
      <c r="F21" s="144">
        <f t="shared" si="4"/>
        <v>6259.4</v>
      </c>
      <c r="G21" s="144">
        <f t="shared" si="5"/>
        <v>4767.6499999999996</v>
      </c>
      <c r="H21" s="11"/>
      <c r="I21" s="194">
        <v>11825</v>
      </c>
      <c r="J21" s="194">
        <v>10365</v>
      </c>
      <c r="K21" s="194">
        <v>8494</v>
      </c>
      <c r="L21" s="194">
        <v>7364</v>
      </c>
      <c r="M21" s="194">
        <v>5609</v>
      </c>
      <c r="O21" s="138">
        <f t="shared" si="6"/>
        <v>10051.25</v>
      </c>
      <c r="P21" s="138">
        <f t="shared" si="7"/>
        <v>8810.25</v>
      </c>
      <c r="Q21" s="138">
        <f t="shared" si="8"/>
        <v>7219.9</v>
      </c>
      <c r="R21" s="138">
        <f t="shared" si="9"/>
        <v>6259.4</v>
      </c>
      <c r="S21" s="138">
        <f t="shared" si="10"/>
        <v>4767.6499999999996</v>
      </c>
      <c r="U21" s="143">
        <v>0</v>
      </c>
      <c r="V21" s="143">
        <v>0</v>
      </c>
      <c r="W21" s="143">
        <v>0</v>
      </c>
      <c r="X21" s="143">
        <v>0</v>
      </c>
      <c r="Y21" s="143">
        <v>0</v>
      </c>
    </row>
    <row r="22" spans="1:25" ht="14" hidden="1" x14ac:dyDescent="0.15">
      <c r="A22" s="4">
        <v>34</v>
      </c>
      <c r="B22" s="5">
        <v>30</v>
      </c>
      <c r="C22" s="144">
        <f t="shared" si="1"/>
        <v>10051.25</v>
      </c>
      <c r="D22" s="144">
        <f t="shared" si="2"/>
        <v>8810.25</v>
      </c>
      <c r="E22" s="144">
        <f t="shared" si="3"/>
        <v>7219.9</v>
      </c>
      <c r="F22" s="144">
        <f t="shared" si="4"/>
        <v>6259.4</v>
      </c>
      <c r="G22" s="144">
        <f t="shared" si="5"/>
        <v>4767.6499999999996</v>
      </c>
      <c r="H22" s="11"/>
      <c r="I22" s="194">
        <v>11825</v>
      </c>
      <c r="J22" s="194">
        <v>10365</v>
      </c>
      <c r="K22" s="194">
        <v>8494</v>
      </c>
      <c r="L22" s="194">
        <v>7364</v>
      </c>
      <c r="M22" s="194">
        <v>5609</v>
      </c>
      <c r="O22" s="138">
        <f t="shared" si="6"/>
        <v>10051.25</v>
      </c>
      <c r="P22" s="138">
        <f t="shared" si="7"/>
        <v>8810.25</v>
      </c>
      <c r="Q22" s="138">
        <f t="shared" si="8"/>
        <v>7219.9</v>
      </c>
      <c r="R22" s="138">
        <f t="shared" si="9"/>
        <v>6259.4</v>
      </c>
      <c r="S22" s="138">
        <f t="shared" si="10"/>
        <v>4767.6499999999996</v>
      </c>
      <c r="U22" s="143">
        <v>0</v>
      </c>
      <c r="V22" s="143">
        <v>0</v>
      </c>
      <c r="W22" s="143">
        <v>0</v>
      </c>
      <c r="X22" s="143">
        <v>0</v>
      </c>
      <c r="Y22" s="143">
        <v>0</v>
      </c>
    </row>
    <row r="23" spans="1:25" ht="14" hidden="1" x14ac:dyDescent="0.15">
      <c r="A23" s="4">
        <v>35</v>
      </c>
      <c r="B23" s="5">
        <v>35</v>
      </c>
      <c r="C23" s="144">
        <f t="shared" si="1"/>
        <v>11220</v>
      </c>
      <c r="D23" s="144">
        <f t="shared" si="2"/>
        <v>9831.9499999999989</v>
      </c>
      <c r="E23" s="144">
        <f t="shared" si="3"/>
        <v>8011.25</v>
      </c>
      <c r="F23" s="144">
        <f t="shared" si="4"/>
        <v>6947.9</v>
      </c>
      <c r="G23" s="144">
        <f t="shared" si="5"/>
        <v>5292.0999999999995</v>
      </c>
      <c r="H23" s="11"/>
      <c r="I23" s="194">
        <v>13200</v>
      </c>
      <c r="J23" s="194">
        <v>11567</v>
      </c>
      <c r="K23" s="194">
        <v>9425</v>
      </c>
      <c r="L23" s="194">
        <v>8174</v>
      </c>
      <c r="M23" s="194">
        <v>6226</v>
      </c>
      <c r="O23" s="138">
        <f t="shared" si="6"/>
        <v>11220</v>
      </c>
      <c r="P23" s="138">
        <f t="shared" si="7"/>
        <v>9831.9499999999989</v>
      </c>
      <c r="Q23" s="138">
        <f t="shared" si="8"/>
        <v>8011.25</v>
      </c>
      <c r="R23" s="138">
        <f t="shared" si="9"/>
        <v>6947.9</v>
      </c>
      <c r="S23" s="138">
        <f t="shared" si="10"/>
        <v>5292.0999999999995</v>
      </c>
      <c r="U23" s="143">
        <v>0</v>
      </c>
      <c r="V23" s="143">
        <v>0</v>
      </c>
      <c r="W23" s="143">
        <v>0</v>
      </c>
      <c r="X23" s="143">
        <v>0</v>
      </c>
      <c r="Y23" s="143">
        <v>0</v>
      </c>
    </row>
    <row r="24" spans="1:25" ht="14" hidden="1" x14ac:dyDescent="0.15">
      <c r="A24" s="4">
        <v>36</v>
      </c>
      <c r="B24" s="5">
        <v>35</v>
      </c>
      <c r="C24" s="144">
        <f t="shared" si="1"/>
        <v>11220</v>
      </c>
      <c r="D24" s="144">
        <f t="shared" si="2"/>
        <v>9831.9499999999989</v>
      </c>
      <c r="E24" s="144">
        <f t="shared" si="3"/>
        <v>8011.25</v>
      </c>
      <c r="F24" s="144">
        <f t="shared" si="4"/>
        <v>6947.9</v>
      </c>
      <c r="G24" s="144">
        <f t="shared" si="5"/>
        <v>5292.0999999999995</v>
      </c>
      <c r="H24" s="11"/>
      <c r="I24" s="194">
        <v>13200</v>
      </c>
      <c r="J24" s="194">
        <v>11567</v>
      </c>
      <c r="K24" s="194">
        <v>9425</v>
      </c>
      <c r="L24" s="194">
        <v>8174</v>
      </c>
      <c r="M24" s="194">
        <v>6226</v>
      </c>
      <c r="O24" s="138">
        <f t="shared" si="6"/>
        <v>11220</v>
      </c>
      <c r="P24" s="138">
        <f t="shared" si="7"/>
        <v>9831.9499999999989</v>
      </c>
      <c r="Q24" s="138">
        <f t="shared" si="8"/>
        <v>8011.25</v>
      </c>
      <c r="R24" s="138">
        <f t="shared" si="9"/>
        <v>6947.9</v>
      </c>
      <c r="S24" s="138">
        <f t="shared" si="10"/>
        <v>5292.0999999999995</v>
      </c>
      <c r="U24" s="143">
        <v>0</v>
      </c>
      <c r="V24" s="143">
        <v>0</v>
      </c>
      <c r="W24" s="143">
        <v>0</v>
      </c>
      <c r="X24" s="143">
        <v>0</v>
      </c>
      <c r="Y24" s="143">
        <v>0</v>
      </c>
    </row>
    <row r="25" spans="1:25" ht="14" hidden="1" x14ac:dyDescent="0.15">
      <c r="A25" s="4">
        <v>37</v>
      </c>
      <c r="B25" s="5">
        <v>35</v>
      </c>
      <c r="C25" s="144">
        <f t="shared" si="1"/>
        <v>11220</v>
      </c>
      <c r="D25" s="144">
        <f t="shared" si="2"/>
        <v>9831.9499999999989</v>
      </c>
      <c r="E25" s="144">
        <f t="shared" si="3"/>
        <v>8011.25</v>
      </c>
      <c r="F25" s="144">
        <f t="shared" si="4"/>
        <v>6947.9</v>
      </c>
      <c r="G25" s="144">
        <f t="shared" si="5"/>
        <v>5292.0999999999995</v>
      </c>
      <c r="H25" s="11"/>
      <c r="I25" s="194">
        <v>13200</v>
      </c>
      <c r="J25" s="194">
        <v>11567</v>
      </c>
      <c r="K25" s="194">
        <v>9425</v>
      </c>
      <c r="L25" s="194">
        <v>8174</v>
      </c>
      <c r="M25" s="194">
        <v>6226</v>
      </c>
      <c r="O25" s="138">
        <f t="shared" si="6"/>
        <v>11220</v>
      </c>
      <c r="P25" s="138">
        <f t="shared" si="7"/>
        <v>9831.9499999999989</v>
      </c>
      <c r="Q25" s="138">
        <f t="shared" si="8"/>
        <v>8011.25</v>
      </c>
      <c r="R25" s="138">
        <f t="shared" si="9"/>
        <v>6947.9</v>
      </c>
      <c r="S25" s="138">
        <f t="shared" si="10"/>
        <v>5292.0999999999995</v>
      </c>
      <c r="U25" s="143">
        <v>0</v>
      </c>
      <c r="V25" s="143">
        <v>0</v>
      </c>
      <c r="W25" s="143">
        <v>0</v>
      </c>
      <c r="X25" s="143">
        <v>0</v>
      </c>
      <c r="Y25" s="143">
        <v>0</v>
      </c>
    </row>
    <row r="26" spans="1:25" ht="14" hidden="1" x14ac:dyDescent="0.15">
      <c r="A26" s="4">
        <v>38</v>
      </c>
      <c r="B26" s="5">
        <v>35</v>
      </c>
      <c r="C26" s="144">
        <f t="shared" si="1"/>
        <v>11220</v>
      </c>
      <c r="D26" s="144">
        <f t="shared" si="2"/>
        <v>9831.9499999999989</v>
      </c>
      <c r="E26" s="144">
        <f t="shared" si="3"/>
        <v>8011.25</v>
      </c>
      <c r="F26" s="144">
        <f t="shared" si="4"/>
        <v>6947.9</v>
      </c>
      <c r="G26" s="144">
        <f t="shared" si="5"/>
        <v>5292.0999999999995</v>
      </c>
      <c r="H26" s="11"/>
      <c r="I26" s="194">
        <v>13200</v>
      </c>
      <c r="J26" s="194">
        <v>11567</v>
      </c>
      <c r="K26" s="194">
        <v>9425</v>
      </c>
      <c r="L26" s="194">
        <v>8174</v>
      </c>
      <c r="M26" s="194">
        <v>6226</v>
      </c>
      <c r="O26" s="138">
        <f t="shared" si="6"/>
        <v>11220</v>
      </c>
      <c r="P26" s="138">
        <f t="shared" si="7"/>
        <v>9831.9499999999989</v>
      </c>
      <c r="Q26" s="138">
        <f t="shared" si="8"/>
        <v>8011.25</v>
      </c>
      <c r="R26" s="138">
        <f t="shared" si="9"/>
        <v>6947.9</v>
      </c>
      <c r="S26" s="138">
        <f t="shared" si="10"/>
        <v>5292.0999999999995</v>
      </c>
      <c r="U26" s="143">
        <v>0</v>
      </c>
      <c r="V26" s="143">
        <v>0</v>
      </c>
      <c r="W26" s="143">
        <v>0</v>
      </c>
      <c r="X26" s="143">
        <v>0</v>
      </c>
      <c r="Y26" s="143">
        <v>0</v>
      </c>
    </row>
    <row r="27" spans="1:25" ht="14" hidden="1" x14ac:dyDescent="0.15">
      <c r="A27" s="4">
        <v>39</v>
      </c>
      <c r="B27" s="5">
        <v>35</v>
      </c>
      <c r="C27" s="144">
        <f t="shared" si="1"/>
        <v>11220</v>
      </c>
      <c r="D27" s="144">
        <f t="shared" si="2"/>
        <v>9831.9499999999989</v>
      </c>
      <c r="E27" s="144">
        <f t="shared" si="3"/>
        <v>8011.25</v>
      </c>
      <c r="F27" s="144">
        <f t="shared" si="4"/>
        <v>6947.9</v>
      </c>
      <c r="G27" s="144">
        <f t="shared" si="5"/>
        <v>5292.0999999999995</v>
      </c>
      <c r="H27" s="11"/>
      <c r="I27" s="194">
        <v>13200</v>
      </c>
      <c r="J27" s="194">
        <v>11567</v>
      </c>
      <c r="K27" s="194">
        <v>9425</v>
      </c>
      <c r="L27" s="194">
        <v>8174</v>
      </c>
      <c r="M27" s="194">
        <v>6226</v>
      </c>
      <c r="O27" s="138">
        <f t="shared" si="6"/>
        <v>11220</v>
      </c>
      <c r="P27" s="138">
        <f t="shared" si="7"/>
        <v>9831.9499999999989</v>
      </c>
      <c r="Q27" s="138">
        <f t="shared" si="8"/>
        <v>8011.25</v>
      </c>
      <c r="R27" s="138">
        <f t="shared" si="9"/>
        <v>6947.9</v>
      </c>
      <c r="S27" s="138">
        <f t="shared" si="10"/>
        <v>5292.0999999999995</v>
      </c>
      <c r="U27" s="143">
        <v>0</v>
      </c>
      <c r="V27" s="143">
        <v>0</v>
      </c>
      <c r="W27" s="143">
        <v>0</v>
      </c>
      <c r="X27" s="143">
        <v>0</v>
      </c>
      <c r="Y27" s="143">
        <v>0</v>
      </c>
    </row>
    <row r="28" spans="1:25" ht="14" hidden="1" x14ac:dyDescent="0.15">
      <c r="A28" s="4">
        <v>40</v>
      </c>
      <c r="B28" s="5">
        <v>40</v>
      </c>
      <c r="C28" s="144">
        <f t="shared" si="1"/>
        <v>12985.449999999999</v>
      </c>
      <c r="D28" s="144">
        <f t="shared" si="2"/>
        <v>11380.65</v>
      </c>
      <c r="E28" s="144">
        <f t="shared" si="3"/>
        <v>9231</v>
      </c>
      <c r="F28" s="144">
        <f t="shared" si="4"/>
        <v>8004.45</v>
      </c>
      <c r="G28" s="144">
        <f t="shared" si="5"/>
        <v>6098.75</v>
      </c>
      <c r="H28" s="11"/>
      <c r="I28" s="194">
        <v>15277</v>
      </c>
      <c r="J28" s="194">
        <v>13389</v>
      </c>
      <c r="K28" s="194">
        <v>10860</v>
      </c>
      <c r="L28" s="194">
        <v>9417</v>
      </c>
      <c r="M28" s="194">
        <v>7175</v>
      </c>
      <c r="O28" s="138">
        <f t="shared" si="6"/>
        <v>12985.449999999999</v>
      </c>
      <c r="P28" s="138">
        <f t="shared" si="7"/>
        <v>11380.65</v>
      </c>
      <c r="Q28" s="138">
        <f t="shared" si="8"/>
        <v>9231</v>
      </c>
      <c r="R28" s="138">
        <f t="shared" si="9"/>
        <v>8004.45</v>
      </c>
      <c r="S28" s="138">
        <f t="shared" si="10"/>
        <v>6098.75</v>
      </c>
      <c r="U28" s="143">
        <v>0</v>
      </c>
      <c r="V28" s="143">
        <v>0</v>
      </c>
      <c r="W28" s="143">
        <v>0</v>
      </c>
      <c r="X28" s="143">
        <v>0</v>
      </c>
      <c r="Y28" s="143">
        <v>0</v>
      </c>
    </row>
    <row r="29" spans="1:25" ht="14" hidden="1" x14ac:dyDescent="0.15">
      <c r="A29" s="4">
        <v>41</v>
      </c>
      <c r="B29" s="5">
        <v>40</v>
      </c>
      <c r="C29" s="144">
        <f t="shared" si="1"/>
        <v>12985.449999999999</v>
      </c>
      <c r="D29" s="144">
        <f t="shared" si="2"/>
        <v>11380.65</v>
      </c>
      <c r="E29" s="144">
        <f t="shared" si="3"/>
        <v>9231</v>
      </c>
      <c r="F29" s="144">
        <f t="shared" si="4"/>
        <v>8004.45</v>
      </c>
      <c r="G29" s="144">
        <f t="shared" si="5"/>
        <v>6098.75</v>
      </c>
      <c r="H29" s="11"/>
      <c r="I29" s="194">
        <v>15277</v>
      </c>
      <c r="J29" s="194">
        <v>13389</v>
      </c>
      <c r="K29" s="194">
        <v>10860</v>
      </c>
      <c r="L29" s="194">
        <v>9417</v>
      </c>
      <c r="M29" s="194">
        <v>7175</v>
      </c>
      <c r="O29" s="138">
        <f t="shared" si="6"/>
        <v>12985.449999999999</v>
      </c>
      <c r="P29" s="138">
        <f t="shared" si="7"/>
        <v>11380.65</v>
      </c>
      <c r="Q29" s="138">
        <f t="shared" si="8"/>
        <v>9231</v>
      </c>
      <c r="R29" s="138">
        <f t="shared" si="9"/>
        <v>8004.45</v>
      </c>
      <c r="S29" s="138">
        <f t="shared" si="10"/>
        <v>6098.75</v>
      </c>
      <c r="U29" s="143">
        <v>0</v>
      </c>
      <c r="V29" s="143">
        <v>0</v>
      </c>
      <c r="W29" s="143">
        <v>0</v>
      </c>
      <c r="X29" s="143">
        <v>0</v>
      </c>
      <c r="Y29" s="143">
        <v>0</v>
      </c>
    </row>
    <row r="30" spans="1:25" ht="14" hidden="1" x14ac:dyDescent="0.15">
      <c r="A30" s="4">
        <v>42</v>
      </c>
      <c r="B30" s="5">
        <v>40</v>
      </c>
      <c r="C30" s="144">
        <f t="shared" si="1"/>
        <v>12985.449999999999</v>
      </c>
      <c r="D30" s="144">
        <f t="shared" si="2"/>
        <v>11380.65</v>
      </c>
      <c r="E30" s="144">
        <f t="shared" si="3"/>
        <v>9231</v>
      </c>
      <c r="F30" s="144">
        <f t="shared" si="4"/>
        <v>8004.45</v>
      </c>
      <c r="G30" s="144">
        <f t="shared" si="5"/>
        <v>6098.75</v>
      </c>
      <c r="H30" s="12"/>
      <c r="I30" s="194">
        <v>15277</v>
      </c>
      <c r="J30" s="194">
        <v>13389</v>
      </c>
      <c r="K30" s="194">
        <v>10860</v>
      </c>
      <c r="L30" s="194">
        <v>9417</v>
      </c>
      <c r="M30" s="194">
        <v>7175</v>
      </c>
      <c r="O30" s="138">
        <f t="shared" si="6"/>
        <v>12985.449999999999</v>
      </c>
      <c r="P30" s="138">
        <f t="shared" si="7"/>
        <v>11380.65</v>
      </c>
      <c r="Q30" s="138">
        <f t="shared" si="8"/>
        <v>9231</v>
      </c>
      <c r="R30" s="138">
        <f t="shared" si="9"/>
        <v>8004.45</v>
      </c>
      <c r="S30" s="138">
        <f t="shared" si="10"/>
        <v>6098.75</v>
      </c>
      <c r="U30" s="143">
        <v>0</v>
      </c>
      <c r="V30" s="143">
        <v>0</v>
      </c>
      <c r="W30" s="143">
        <v>0</v>
      </c>
      <c r="X30" s="143">
        <v>0</v>
      </c>
      <c r="Y30" s="143">
        <v>0</v>
      </c>
    </row>
    <row r="31" spans="1:25" ht="14" hidden="1" x14ac:dyDescent="0.15">
      <c r="A31" s="4">
        <v>43</v>
      </c>
      <c r="B31" s="5">
        <v>40</v>
      </c>
      <c r="C31" s="144">
        <f t="shared" si="1"/>
        <v>12985.449999999999</v>
      </c>
      <c r="D31" s="144">
        <f t="shared" si="2"/>
        <v>11380.65</v>
      </c>
      <c r="E31" s="144">
        <f t="shared" si="3"/>
        <v>9231</v>
      </c>
      <c r="F31" s="144">
        <f t="shared" si="4"/>
        <v>8004.45</v>
      </c>
      <c r="G31" s="144">
        <f t="shared" si="5"/>
        <v>6098.75</v>
      </c>
      <c r="H31" s="12"/>
      <c r="I31" s="194">
        <v>15277</v>
      </c>
      <c r="J31" s="194">
        <v>13389</v>
      </c>
      <c r="K31" s="194">
        <v>10860</v>
      </c>
      <c r="L31" s="194">
        <v>9417</v>
      </c>
      <c r="M31" s="194">
        <v>7175</v>
      </c>
      <c r="O31" s="138">
        <f t="shared" si="6"/>
        <v>12985.449999999999</v>
      </c>
      <c r="P31" s="138">
        <f t="shared" si="7"/>
        <v>11380.65</v>
      </c>
      <c r="Q31" s="138">
        <f t="shared" si="8"/>
        <v>9231</v>
      </c>
      <c r="R31" s="138">
        <f t="shared" si="9"/>
        <v>8004.45</v>
      </c>
      <c r="S31" s="138">
        <f t="shared" si="10"/>
        <v>6098.75</v>
      </c>
      <c r="U31" s="143">
        <v>0</v>
      </c>
      <c r="V31" s="143">
        <v>0</v>
      </c>
      <c r="W31" s="143">
        <v>0</v>
      </c>
      <c r="X31" s="143">
        <v>0</v>
      </c>
      <c r="Y31" s="143">
        <v>0</v>
      </c>
    </row>
    <row r="32" spans="1:25" ht="14" hidden="1" x14ac:dyDescent="0.15">
      <c r="A32" s="4">
        <v>44</v>
      </c>
      <c r="B32" s="5">
        <v>40</v>
      </c>
      <c r="C32" s="144">
        <f t="shared" si="1"/>
        <v>12985.449999999999</v>
      </c>
      <c r="D32" s="144">
        <f t="shared" si="2"/>
        <v>11380.65</v>
      </c>
      <c r="E32" s="144">
        <f t="shared" si="3"/>
        <v>9231</v>
      </c>
      <c r="F32" s="144">
        <f t="shared" si="4"/>
        <v>8004.45</v>
      </c>
      <c r="G32" s="144">
        <f t="shared" si="5"/>
        <v>6098.75</v>
      </c>
      <c r="H32" s="12"/>
      <c r="I32" s="194">
        <v>15277</v>
      </c>
      <c r="J32" s="194">
        <v>13389</v>
      </c>
      <c r="K32" s="194">
        <v>10860</v>
      </c>
      <c r="L32" s="194">
        <v>9417</v>
      </c>
      <c r="M32" s="194">
        <v>7175</v>
      </c>
      <c r="O32" s="138">
        <f t="shared" si="6"/>
        <v>12985.449999999999</v>
      </c>
      <c r="P32" s="138">
        <f t="shared" si="7"/>
        <v>11380.65</v>
      </c>
      <c r="Q32" s="138">
        <f t="shared" si="8"/>
        <v>9231</v>
      </c>
      <c r="R32" s="138">
        <f t="shared" si="9"/>
        <v>8004.45</v>
      </c>
      <c r="S32" s="138">
        <f t="shared" si="10"/>
        <v>6098.75</v>
      </c>
      <c r="U32" s="143">
        <v>0</v>
      </c>
      <c r="V32" s="143">
        <v>0</v>
      </c>
      <c r="W32" s="143">
        <v>0</v>
      </c>
      <c r="X32" s="143">
        <v>0</v>
      </c>
      <c r="Y32" s="143">
        <v>0</v>
      </c>
    </row>
    <row r="33" spans="1:25" ht="14" hidden="1" x14ac:dyDescent="0.15">
      <c r="A33" s="4">
        <v>45</v>
      </c>
      <c r="B33" s="5">
        <v>45</v>
      </c>
      <c r="C33" s="144">
        <f t="shared" si="1"/>
        <v>14533.3</v>
      </c>
      <c r="D33" s="144">
        <f t="shared" si="2"/>
        <v>12737.25</v>
      </c>
      <c r="E33" s="144">
        <f t="shared" si="3"/>
        <v>10299.449999999999</v>
      </c>
      <c r="F33" s="144">
        <f t="shared" si="4"/>
        <v>8930.1</v>
      </c>
      <c r="G33" s="144">
        <f t="shared" si="5"/>
        <v>6801.7</v>
      </c>
      <c r="H33" s="12"/>
      <c r="I33" s="194">
        <v>17098</v>
      </c>
      <c r="J33" s="194">
        <v>14985</v>
      </c>
      <c r="K33" s="194">
        <v>12117</v>
      </c>
      <c r="L33" s="194">
        <v>10506</v>
      </c>
      <c r="M33" s="194">
        <v>8002</v>
      </c>
      <c r="O33" s="138">
        <f t="shared" si="6"/>
        <v>14533.3</v>
      </c>
      <c r="P33" s="138">
        <f t="shared" si="7"/>
        <v>12737.25</v>
      </c>
      <c r="Q33" s="138">
        <f t="shared" si="8"/>
        <v>10299.449999999999</v>
      </c>
      <c r="R33" s="138">
        <f t="shared" si="9"/>
        <v>8930.1</v>
      </c>
      <c r="S33" s="138">
        <f t="shared" si="10"/>
        <v>6801.7</v>
      </c>
      <c r="U33" s="143">
        <v>0</v>
      </c>
      <c r="V33" s="143">
        <v>0</v>
      </c>
      <c r="W33" s="143">
        <v>0</v>
      </c>
      <c r="X33" s="143">
        <v>0</v>
      </c>
      <c r="Y33" s="143">
        <v>0</v>
      </c>
    </row>
    <row r="34" spans="1:25" ht="14" hidden="1" x14ac:dyDescent="0.15">
      <c r="A34" s="4">
        <v>46</v>
      </c>
      <c r="B34" s="5">
        <v>45</v>
      </c>
      <c r="C34" s="144">
        <f t="shared" si="1"/>
        <v>14533.3</v>
      </c>
      <c r="D34" s="144">
        <f t="shared" si="2"/>
        <v>12737.25</v>
      </c>
      <c r="E34" s="144">
        <f t="shared" si="3"/>
        <v>10299.449999999999</v>
      </c>
      <c r="F34" s="144">
        <f t="shared" si="4"/>
        <v>8930.1</v>
      </c>
      <c r="G34" s="144">
        <f t="shared" si="5"/>
        <v>6801.7</v>
      </c>
      <c r="H34" s="12"/>
      <c r="I34" s="194">
        <v>17098</v>
      </c>
      <c r="J34" s="194">
        <v>14985</v>
      </c>
      <c r="K34" s="194">
        <v>12117</v>
      </c>
      <c r="L34" s="194">
        <v>10506</v>
      </c>
      <c r="M34" s="194">
        <v>8002</v>
      </c>
      <c r="O34" s="138">
        <f t="shared" si="6"/>
        <v>14533.3</v>
      </c>
      <c r="P34" s="138">
        <f t="shared" si="7"/>
        <v>12737.25</v>
      </c>
      <c r="Q34" s="138">
        <f t="shared" si="8"/>
        <v>10299.449999999999</v>
      </c>
      <c r="R34" s="138">
        <f t="shared" si="9"/>
        <v>8930.1</v>
      </c>
      <c r="S34" s="138">
        <f t="shared" si="10"/>
        <v>6801.7</v>
      </c>
      <c r="U34" s="143">
        <v>0</v>
      </c>
      <c r="V34" s="143">
        <v>0</v>
      </c>
      <c r="W34" s="143">
        <v>0</v>
      </c>
      <c r="X34" s="143">
        <v>0</v>
      </c>
      <c r="Y34" s="143">
        <v>0</v>
      </c>
    </row>
    <row r="35" spans="1:25" ht="14" hidden="1" x14ac:dyDescent="0.15">
      <c r="A35" s="4">
        <v>47</v>
      </c>
      <c r="B35" s="5">
        <v>45</v>
      </c>
      <c r="C35" s="144">
        <f t="shared" si="1"/>
        <v>14533.3</v>
      </c>
      <c r="D35" s="144">
        <f t="shared" si="2"/>
        <v>12737.25</v>
      </c>
      <c r="E35" s="144">
        <f t="shared" si="3"/>
        <v>10299.449999999999</v>
      </c>
      <c r="F35" s="144">
        <f t="shared" si="4"/>
        <v>8930.1</v>
      </c>
      <c r="G35" s="144">
        <f t="shared" si="5"/>
        <v>6801.7</v>
      </c>
      <c r="H35" s="12"/>
      <c r="I35" s="194">
        <v>17098</v>
      </c>
      <c r="J35" s="194">
        <v>14985</v>
      </c>
      <c r="K35" s="194">
        <v>12117</v>
      </c>
      <c r="L35" s="194">
        <v>10506</v>
      </c>
      <c r="M35" s="194">
        <v>8002</v>
      </c>
      <c r="O35" s="138">
        <f t="shared" si="6"/>
        <v>14533.3</v>
      </c>
      <c r="P35" s="138">
        <f t="shared" si="7"/>
        <v>12737.25</v>
      </c>
      <c r="Q35" s="138">
        <f t="shared" si="8"/>
        <v>10299.449999999999</v>
      </c>
      <c r="R35" s="138">
        <f t="shared" si="9"/>
        <v>8930.1</v>
      </c>
      <c r="S35" s="138">
        <f t="shared" si="10"/>
        <v>6801.7</v>
      </c>
      <c r="U35" s="143">
        <v>0</v>
      </c>
      <c r="V35" s="143">
        <v>0</v>
      </c>
      <c r="W35" s="143">
        <v>0</v>
      </c>
      <c r="X35" s="143">
        <v>0</v>
      </c>
      <c r="Y35" s="143">
        <v>0</v>
      </c>
    </row>
    <row r="36" spans="1:25" ht="14" hidden="1" x14ac:dyDescent="0.15">
      <c r="A36" s="4">
        <v>48</v>
      </c>
      <c r="B36" s="5">
        <v>45</v>
      </c>
      <c r="C36" s="144">
        <f t="shared" si="1"/>
        <v>14533.3</v>
      </c>
      <c r="D36" s="144">
        <f t="shared" si="2"/>
        <v>12737.25</v>
      </c>
      <c r="E36" s="144">
        <f t="shared" si="3"/>
        <v>10299.449999999999</v>
      </c>
      <c r="F36" s="144">
        <f t="shared" si="4"/>
        <v>8930.1</v>
      </c>
      <c r="G36" s="144">
        <f t="shared" si="5"/>
        <v>6801.7</v>
      </c>
      <c r="H36" s="12"/>
      <c r="I36" s="194">
        <v>17098</v>
      </c>
      <c r="J36" s="194">
        <v>14985</v>
      </c>
      <c r="K36" s="194">
        <v>12117</v>
      </c>
      <c r="L36" s="194">
        <v>10506</v>
      </c>
      <c r="M36" s="194">
        <v>8002</v>
      </c>
      <c r="O36" s="138">
        <f t="shared" si="6"/>
        <v>14533.3</v>
      </c>
      <c r="P36" s="138">
        <f t="shared" si="7"/>
        <v>12737.25</v>
      </c>
      <c r="Q36" s="138">
        <f t="shared" si="8"/>
        <v>10299.449999999999</v>
      </c>
      <c r="R36" s="138">
        <f t="shared" si="9"/>
        <v>8930.1</v>
      </c>
      <c r="S36" s="138">
        <f t="shared" si="10"/>
        <v>6801.7</v>
      </c>
      <c r="U36" s="143">
        <v>0</v>
      </c>
      <c r="V36" s="143">
        <v>0</v>
      </c>
      <c r="W36" s="143">
        <v>0</v>
      </c>
      <c r="X36" s="143">
        <v>0</v>
      </c>
      <c r="Y36" s="143">
        <v>0</v>
      </c>
    </row>
    <row r="37" spans="1:25" ht="14" hidden="1" x14ac:dyDescent="0.15">
      <c r="A37" s="4">
        <v>49</v>
      </c>
      <c r="B37" s="5">
        <v>45</v>
      </c>
      <c r="C37" s="144">
        <f t="shared" si="1"/>
        <v>14533.3</v>
      </c>
      <c r="D37" s="144">
        <f t="shared" si="2"/>
        <v>12737.25</v>
      </c>
      <c r="E37" s="144">
        <f t="shared" si="3"/>
        <v>10299.449999999999</v>
      </c>
      <c r="F37" s="144">
        <f t="shared" si="4"/>
        <v>8930.1</v>
      </c>
      <c r="G37" s="144">
        <f t="shared" si="5"/>
        <v>6801.7</v>
      </c>
      <c r="H37" s="12"/>
      <c r="I37" s="194">
        <v>17098</v>
      </c>
      <c r="J37" s="194">
        <v>14985</v>
      </c>
      <c r="K37" s="194">
        <v>12117</v>
      </c>
      <c r="L37" s="194">
        <v>10506</v>
      </c>
      <c r="M37" s="194">
        <v>8002</v>
      </c>
      <c r="O37" s="138">
        <f t="shared" si="6"/>
        <v>14533.3</v>
      </c>
      <c r="P37" s="138">
        <f t="shared" si="7"/>
        <v>12737.25</v>
      </c>
      <c r="Q37" s="138">
        <f t="shared" si="8"/>
        <v>10299.449999999999</v>
      </c>
      <c r="R37" s="138">
        <f t="shared" si="9"/>
        <v>8930.1</v>
      </c>
      <c r="S37" s="138">
        <f t="shared" si="10"/>
        <v>6801.7</v>
      </c>
      <c r="U37" s="143">
        <v>0</v>
      </c>
      <c r="V37" s="143">
        <v>0</v>
      </c>
      <c r="W37" s="143">
        <v>0</v>
      </c>
      <c r="X37" s="143">
        <v>0</v>
      </c>
      <c r="Y37" s="143">
        <v>0</v>
      </c>
    </row>
    <row r="38" spans="1:25" ht="14" hidden="1" x14ac:dyDescent="0.15">
      <c r="A38" s="4">
        <v>50</v>
      </c>
      <c r="B38" s="5">
        <v>50</v>
      </c>
      <c r="C38" s="144">
        <f t="shared" si="1"/>
        <v>16796</v>
      </c>
      <c r="D38" s="144">
        <f t="shared" si="2"/>
        <v>14722.85</v>
      </c>
      <c r="E38" s="144">
        <f t="shared" si="3"/>
        <v>11876.199999999999</v>
      </c>
      <c r="F38" s="144">
        <f t="shared" si="4"/>
        <v>10299.449999999999</v>
      </c>
      <c r="G38" s="144">
        <f t="shared" si="5"/>
        <v>7844.65</v>
      </c>
      <c r="H38" s="12"/>
      <c r="I38" s="194">
        <v>19760</v>
      </c>
      <c r="J38" s="194">
        <v>17321</v>
      </c>
      <c r="K38" s="194">
        <v>13972</v>
      </c>
      <c r="L38" s="194">
        <v>12117</v>
      </c>
      <c r="M38" s="194">
        <v>9229</v>
      </c>
      <c r="O38" s="138">
        <f t="shared" si="6"/>
        <v>16796</v>
      </c>
      <c r="P38" s="138">
        <f t="shared" si="7"/>
        <v>14722.85</v>
      </c>
      <c r="Q38" s="138">
        <f t="shared" si="8"/>
        <v>11876.199999999999</v>
      </c>
      <c r="R38" s="138">
        <f t="shared" si="9"/>
        <v>10299.449999999999</v>
      </c>
      <c r="S38" s="138">
        <f t="shared" si="10"/>
        <v>7844.65</v>
      </c>
      <c r="U38" s="143">
        <v>0</v>
      </c>
      <c r="V38" s="143">
        <v>0</v>
      </c>
      <c r="W38" s="143">
        <v>0</v>
      </c>
      <c r="X38" s="143">
        <v>0</v>
      </c>
      <c r="Y38" s="143">
        <v>0</v>
      </c>
    </row>
    <row r="39" spans="1:25" ht="14" hidden="1" x14ac:dyDescent="0.15">
      <c r="A39" s="4">
        <v>51</v>
      </c>
      <c r="B39" s="5">
        <v>50</v>
      </c>
      <c r="C39" s="144">
        <f t="shared" si="1"/>
        <v>16796</v>
      </c>
      <c r="D39" s="144">
        <f t="shared" si="2"/>
        <v>14722.85</v>
      </c>
      <c r="E39" s="144">
        <f t="shared" si="3"/>
        <v>11876.199999999999</v>
      </c>
      <c r="F39" s="144">
        <f t="shared" si="4"/>
        <v>10299.449999999999</v>
      </c>
      <c r="G39" s="144">
        <f t="shared" si="5"/>
        <v>7844.65</v>
      </c>
      <c r="H39" s="12"/>
      <c r="I39" s="194">
        <v>19760</v>
      </c>
      <c r="J39" s="194">
        <v>17321</v>
      </c>
      <c r="K39" s="194">
        <v>13972</v>
      </c>
      <c r="L39" s="194">
        <v>12117</v>
      </c>
      <c r="M39" s="194">
        <v>9229</v>
      </c>
      <c r="O39" s="138">
        <f t="shared" si="6"/>
        <v>16796</v>
      </c>
      <c r="P39" s="138">
        <f t="shared" si="7"/>
        <v>14722.85</v>
      </c>
      <c r="Q39" s="138">
        <f t="shared" si="8"/>
        <v>11876.199999999999</v>
      </c>
      <c r="R39" s="138">
        <f t="shared" si="9"/>
        <v>10299.449999999999</v>
      </c>
      <c r="S39" s="138">
        <f t="shared" si="10"/>
        <v>7844.65</v>
      </c>
      <c r="U39" s="143">
        <v>0</v>
      </c>
      <c r="V39" s="143">
        <v>0</v>
      </c>
      <c r="W39" s="143">
        <v>0</v>
      </c>
      <c r="X39" s="143">
        <v>0</v>
      </c>
      <c r="Y39" s="143">
        <v>0</v>
      </c>
    </row>
    <row r="40" spans="1:25" ht="14" hidden="1" x14ac:dyDescent="0.15">
      <c r="A40" s="4">
        <v>52</v>
      </c>
      <c r="B40" s="5">
        <v>50</v>
      </c>
      <c r="C40" s="144">
        <f t="shared" si="1"/>
        <v>16796</v>
      </c>
      <c r="D40" s="144">
        <f t="shared" si="2"/>
        <v>14722.85</v>
      </c>
      <c r="E40" s="144">
        <f t="shared" si="3"/>
        <v>11876.199999999999</v>
      </c>
      <c r="F40" s="144">
        <f t="shared" si="4"/>
        <v>10299.449999999999</v>
      </c>
      <c r="G40" s="144">
        <f t="shared" si="5"/>
        <v>7844.65</v>
      </c>
      <c r="H40" s="12"/>
      <c r="I40" s="194">
        <v>19760</v>
      </c>
      <c r="J40" s="194">
        <v>17321</v>
      </c>
      <c r="K40" s="194">
        <v>13972</v>
      </c>
      <c r="L40" s="194">
        <v>12117</v>
      </c>
      <c r="M40" s="194">
        <v>9229</v>
      </c>
      <c r="O40" s="138">
        <f t="shared" si="6"/>
        <v>16796</v>
      </c>
      <c r="P40" s="138">
        <f t="shared" si="7"/>
        <v>14722.85</v>
      </c>
      <c r="Q40" s="138">
        <f t="shared" si="8"/>
        <v>11876.199999999999</v>
      </c>
      <c r="R40" s="138">
        <f t="shared" si="9"/>
        <v>10299.449999999999</v>
      </c>
      <c r="S40" s="138">
        <f t="shared" si="10"/>
        <v>7844.65</v>
      </c>
      <c r="U40" s="143">
        <v>0</v>
      </c>
      <c r="V40" s="143">
        <v>0</v>
      </c>
      <c r="W40" s="143">
        <v>0</v>
      </c>
      <c r="X40" s="143">
        <v>0</v>
      </c>
      <c r="Y40" s="143">
        <v>0</v>
      </c>
    </row>
    <row r="41" spans="1:25" ht="14" hidden="1" x14ac:dyDescent="0.15">
      <c r="A41" s="4">
        <v>53</v>
      </c>
      <c r="B41" s="5">
        <v>50</v>
      </c>
      <c r="C41" s="144">
        <f t="shared" si="1"/>
        <v>16796</v>
      </c>
      <c r="D41" s="144">
        <f t="shared" si="2"/>
        <v>14722.85</v>
      </c>
      <c r="E41" s="144">
        <f t="shared" si="3"/>
        <v>11876.199999999999</v>
      </c>
      <c r="F41" s="144">
        <f t="shared" si="4"/>
        <v>10299.449999999999</v>
      </c>
      <c r="G41" s="144">
        <f t="shared" si="5"/>
        <v>7844.65</v>
      </c>
      <c r="H41" s="12"/>
      <c r="I41" s="194">
        <v>19760</v>
      </c>
      <c r="J41" s="194">
        <v>17321</v>
      </c>
      <c r="K41" s="194">
        <v>13972</v>
      </c>
      <c r="L41" s="194">
        <v>12117</v>
      </c>
      <c r="M41" s="194">
        <v>9229</v>
      </c>
      <c r="O41" s="138">
        <f t="shared" si="6"/>
        <v>16796</v>
      </c>
      <c r="P41" s="138">
        <f t="shared" si="7"/>
        <v>14722.85</v>
      </c>
      <c r="Q41" s="138">
        <f t="shared" si="8"/>
        <v>11876.199999999999</v>
      </c>
      <c r="R41" s="138">
        <f t="shared" si="9"/>
        <v>10299.449999999999</v>
      </c>
      <c r="S41" s="138">
        <f t="shared" si="10"/>
        <v>7844.65</v>
      </c>
      <c r="U41" s="143">
        <v>0</v>
      </c>
      <c r="V41" s="143">
        <v>0</v>
      </c>
      <c r="W41" s="143">
        <v>0</v>
      </c>
      <c r="X41" s="143">
        <v>0</v>
      </c>
      <c r="Y41" s="143">
        <v>0</v>
      </c>
    </row>
    <row r="42" spans="1:25" ht="14" hidden="1" x14ac:dyDescent="0.15">
      <c r="A42" s="4">
        <v>54</v>
      </c>
      <c r="B42" s="5">
        <v>50</v>
      </c>
      <c r="C42" s="144">
        <f t="shared" si="1"/>
        <v>16796</v>
      </c>
      <c r="D42" s="144">
        <f t="shared" si="2"/>
        <v>14722.85</v>
      </c>
      <c r="E42" s="144">
        <f t="shared" si="3"/>
        <v>11876.199999999999</v>
      </c>
      <c r="F42" s="144">
        <f t="shared" si="4"/>
        <v>10299.449999999999</v>
      </c>
      <c r="G42" s="144">
        <f t="shared" si="5"/>
        <v>7844.65</v>
      </c>
      <c r="H42" s="12"/>
      <c r="I42" s="194">
        <v>19760</v>
      </c>
      <c r="J42" s="194">
        <v>17321</v>
      </c>
      <c r="K42" s="194">
        <v>13972</v>
      </c>
      <c r="L42" s="194">
        <v>12117</v>
      </c>
      <c r="M42" s="194">
        <v>9229</v>
      </c>
      <c r="O42" s="138">
        <f t="shared" si="6"/>
        <v>16796</v>
      </c>
      <c r="P42" s="138">
        <f t="shared" si="7"/>
        <v>14722.85</v>
      </c>
      <c r="Q42" s="138">
        <f t="shared" si="8"/>
        <v>11876.199999999999</v>
      </c>
      <c r="R42" s="138">
        <f t="shared" si="9"/>
        <v>10299.449999999999</v>
      </c>
      <c r="S42" s="138">
        <f t="shared" si="10"/>
        <v>7844.65</v>
      </c>
      <c r="U42" s="143">
        <v>0</v>
      </c>
      <c r="V42" s="143">
        <v>0</v>
      </c>
      <c r="W42" s="143">
        <v>0</v>
      </c>
      <c r="X42" s="143">
        <v>0</v>
      </c>
      <c r="Y42" s="143">
        <v>0</v>
      </c>
    </row>
    <row r="43" spans="1:25" ht="14" hidden="1" x14ac:dyDescent="0.15">
      <c r="A43" s="4">
        <v>55</v>
      </c>
      <c r="B43" s="197">
        <v>55</v>
      </c>
      <c r="C43" s="144">
        <f t="shared" si="1"/>
        <v>18777.349999999999</v>
      </c>
      <c r="D43" s="144">
        <f t="shared" si="2"/>
        <v>16459.399999999998</v>
      </c>
      <c r="E43" s="144">
        <f t="shared" si="3"/>
        <v>13259.15</v>
      </c>
      <c r="F43" s="144">
        <f t="shared" si="4"/>
        <v>11498.8</v>
      </c>
      <c r="G43" s="144">
        <f t="shared" si="5"/>
        <v>8758.4</v>
      </c>
      <c r="H43" s="12"/>
      <c r="I43" s="194">
        <v>22091</v>
      </c>
      <c r="J43" s="194">
        <v>19364</v>
      </c>
      <c r="K43" s="194">
        <v>15599</v>
      </c>
      <c r="L43" s="194">
        <v>13528</v>
      </c>
      <c r="M43" s="194">
        <v>10304</v>
      </c>
      <c r="O43" s="138">
        <f t="shared" si="6"/>
        <v>18777.349999999999</v>
      </c>
      <c r="P43" s="138">
        <f t="shared" si="7"/>
        <v>16459.399999999998</v>
      </c>
      <c r="Q43" s="138">
        <f t="shared" si="8"/>
        <v>13259.15</v>
      </c>
      <c r="R43" s="138">
        <f t="shared" si="9"/>
        <v>11498.8</v>
      </c>
      <c r="S43" s="138">
        <f t="shared" si="10"/>
        <v>8758.4</v>
      </c>
      <c r="U43" s="143">
        <v>0</v>
      </c>
      <c r="V43" s="143">
        <v>0</v>
      </c>
      <c r="W43" s="143">
        <v>0</v>
      </c>
      <c r="X43" s="143">
        <v>0</v>
      </c>
      <c r="Y43" s="143">
        <v>0</v>
      </c>
    </row>
    <row r="44" spans="1:25" ht="14" hidden="1" x14ac:dyDescent="0.15">
      <c r="A44" s="4">
        <v>56</v>
      </c>
      <c r="B44" s="197">
        <v>55</v>
      </c>
      <c r="C44" s="144">
        <f t="shared" si="1"/>
        <v>18777.349999999999</v>
      </c>
      <c r="D44" s="144">
        <f t="shared" si="2"/>
        <v>16459.399999999998</v>
      </c>
      <c r="E44" s="144">
        <f t="shared" si="3"/>
        <v>13259.15</v>
      </c>
      <c r="F44" s="144">
        <f t="shared" si="4"/>
        <v>11498.8</v>
      </c>
      <c r="G44" s="144">
        <f t="shared" si="5"/>
        <v>8758.4</v>
      </c>
      <c r="H44" s="12"/>
      <c r="I44" s="194">
        <v>22091</v>
      </c>
      <c r="J44" s="194">
        <v>19364</v>
      </c>
      <c r="K44" s="194">
        <v>15599</v>
      </c>
      <c r="L44" s="194">
        <v>13528</v>
      </c>
      <c r="M44" s="194">
        <v>10304</v>
      </c>
      <c r="O44" s="138">
        <f t="shared" si="6"/>
        <v>18777.349999999999</v>
      </c>
      <c r="P44" s="138">
        <f t="shared" si="7"/>
        <v>16459.399999999998</v>
      </c>
      <c r="Q44" s="138">
        <f t="shared" si="8"/>
        <v>13259.15</v>
      </c>
      <c r="R44" s="138">
        <f t="shared" si="9"/>
        <v>11498.8</v>
      </c>
      <c r="S44" s="138">
        <f t="shared" si="10"/>
        <v>8758.4</v>
      </c>
      <c r="U44" s="143">
        <v>0</v>
      </c>
      <c r="V44" s="143">
        <v>0</v>
      </c>
      <c r="W44" s="143">
        <v>0</v>
      </c>
      <c r="X44" s="143">
        <v>0</v>
      </c>
      <c r="Y44" s="143">
        <v>0</v>
      </c>
    </row>
    <row r="45" spans="1:25" ht="14" hidden="1" x14ac:dyDescent="0.15">
      <c r="A45" s="4">
        <v>57</v>
      </c>
      <c r="B45" s="197">
        <v>55</v>
      </c>
      <c r="C45" s="144">
        <f t="shared" si="1"/>
        <v>18777.349999999999</v>
      </c>
      <c r="D45" s="144">
        <f t="shared" si="2"/>
        <v>16459.399999999998</v>
      </c>
      <c r="E45" s="144">
        <f t="shared" si="3"/>
        <v>13259.15</v>
      </c>
      <c r="F45" s="144">
        <f t="shared" si="4"/>
        <v>11498.8</v>
      </c>
      <c r="G45" s="144">
        <f t="shared" si="5"/>
        <v>8758.4</v>
      </c>
      <c r="H45" s="12"/>
      <c r="I45" s="194">
        <v>22091</v>
      </c>
      <c r="J45" s="194">
        <v>19364</v>
      </c>
      <c r="K45" s="194">
        <v>15599</v>
      </c>
      <c r="L45" s="194">
        <v>13528</v>
      </c>
      <c r="M45" s="194">
        <v>10304</v>
      </c>
      <c r="O45" s="138">
        <f t="shared" si="6"/>
        <v>18777.349999999999</v>
      </c>
      <c r="P45" s="138">
        <f t="shared" si="7"/>
        <v>16459.399999999998</v>
      </c>
      <c r="Q45" s="138">
        <f t="shared" si="8"/>
        <v>13259.15</v>
      </c>
      <c r="R45" s="138">
        <f t="shared" si="9"/>
        <v>11498.8</v>
      </c>
      <c r="S45" s="138">
        <f t="shared" si="10"/>
        <v>8758.4</v>
      </c>
      <c r="U45" s="143">
        <v>0</v>
      </c>
      <c r="V45" s="143">
        <v>0</v>
      </c>
      <c r="W45" s="143">
        <v>0</v>
      </c>
      <c r="X45" s="143">
        <v>0</v>
      </c>
      <c r="Y45" s="143">
        <v>0</v>
      </c>
    </row>
    <row r="46" spans="1:25" ht="14" hidden="1" x14ac:dyDescent="0.15">
      <c r="A46" s="4">
        <v>58</v>
      </c>
      <c r="B46" s="197">
        <v>55</v>
      </c>
      <c r="C46" s="144">
        <f t="shared" si="1"/>
        <v>18777.349999999999</v>
      </c>
      <c r="D46" s="144">
        <f t="shared" si="2"/>
        <v>16459.399999999998</v>
      </c>
      <c r="E46" s="144">
        <f t="shared" si="3"/>
        <v>13259.15</v>
      </c>
      <c r="F46" s="144">
        <f t="shared" si="4"/>
        <v>11498.8</v>
      </c>
      <c r="G46" s="144">
        <f t="shared" si="5"/>
        <v>8758.4</v>
      </c>
      <c r="H46" s="12"/>
      <c r="I46" s="194">
        <v>22091</v>
      </c>
      <c r="J46" s="194">
        <v>19364</v>
      </c>
      <c r="K46" s="194">
        <v>15599</v>
      </c>
      <c r="L46" s="194">
        <v>13528</v>
      </c>
      <c r="M46" s="194">
        <v>10304</v>
      </c>
      <c r="O46" s="138">
        <f t="shared" si="6"/>
        <v>18777.349999999999</v>
      </c>
      <c r="P46" s="138">
        <f t="shared" si="7"/>
        <v>16459.399999999998</v>
      </c>
      <c r="Q46" s="138">
        <f t="shared" si="8"/>
        <v>13259.15</v>
      </c>
      <c r="R46" s="138">
        <f t="shared" si="9"/>
        <v>11498.8</v>
      </c>
      <c r="S46" s="138">
        <f t="shared" si="10"/>
        <v>8758.4</v>
      </c>
      <c r="U46" s="143">
        <v>0</v>
      </c>
      <c r="V46" s="143">
        <v>0</v>
      </c>
      <c r="W46" s="143">
        <v>0</v>
      </c>
      <c r="X46" s="143">
        <v>0</v>
      </c>
      <c r="Y46" s="143">
        <v>0</v>
      </c>
    </row>
    <row r="47" spans="1:25" ht="14" hidden="1" x14ac:dyDescent="0.15">
      <c r="A47" s="4">
        <v>59</v>
      </c>
      <c r="B47" s="197">
        <v>55</v>
      </c>
      <c r="C47" s="144">
        <f t="shared" si="1"/>
        <v>18777.349999999999</v>
      </c>
      <c r="D47" s="144">
        <f t="shared" si="2"/>
        <v>16459.399999999998</v>
      </c>
      <c r="E47" s="144">
        <f t="shared" si="3"/>
        <v>13259.15</v>
      </c>
      <c r="F47" s="144">
        <f t="shared" si="4"/>
        <v>11498.8</v>
      </c>
      <c r="G47" s="144">
        <f t="shared" si="5"/>
        <v>8758.4</v>
      </c>
      <c r="H47" s="12"/>
      <c r="I47" s="194">
        <v>22091</v>
      </c>
      <c r="J47" s="194">
        <v>19364</v>
      </c>
      <c r="K47" s="194">
        <v>15599</v>
      </c>
      <c r="L47" s="194">
        <v>13528</v>
      </c>
      <c r="M47" s="194">
        <v>10304</v>
      </c>
      <c r="O47" s="138">
        <f t="shared" si="6"/>
        <v>18777.349999999999</v>
      </c>
      <c r="P47" s="138">
        <f t="shared" si="7"/>
        <v>16459.399999999998</v>
      </c>
      <c r="Q47" s="138">
        <f t="shared" si="8"/>
        <v>13259.15</v>
      </c>
      <c r="R47" s="138">
        <f t="shared" si="9"/>
        <v>11498.8</v>
      </c>
      <c r="S47" s="138">
        <f t="shared" si="10"/>
        <v>8758.4</v>
      </c>
      <c r="U47" s="143">
        <v>0</v>
      </c>
      <c r="V47" s="143">
        <v>0</v>
      </c>
      <c r="W47" s="143">
        <v>0</v>
      </c>
      <c r="X47" s="143">
        <v>0</v>
      </c>
      <c r="Y47" s="143">
        <v>0</v>
      </c>
    </row>
    <row r="48" spans="1:25" ht="14" hidden="1" x14ac:dyDescent="0.15">
      <c r="A48" s="4">
        <v>60</v>
      </c>
      <c r="B48" s="197">
        <v>60</v>
      </c>
      <c r="C48" s="144">
        <f t="shared" si="1"/>
        <v>20096.55</v>
      </c>
      <c r="D48" s="144">
        <f t="shared" si="2"/>
        <v>17616.25</v>
      </c>
      <c r="E48" s="144">
        <f t="shared" si="3"/>
        <v>14178.85</v>
      </c>
      <c r="F48" s="144">
        <f t="shared" si="4"/>
        <v>12294.4</v>
      </c>
      <c r="G48" s="144">
        <f t="shared" si="5"/>
        <v>9364.4499999999989</v>
      </c>
      <c r="H48" s="12"/>
      <c r="I48" s="194">
        <v>23643</v>
      </c>
      <c r="J48" s="194">
        <v>20725</v>
      </c>
      <c r="K48" s="194">
        <v>16681</v>
      </c>
      <c r="L48" s="194">
        <v>14464</v>
      </c>
      <c r="M48" s="194">
        <v>11017</v>
      </c>
      <c r="O48" s="138">
        <f t="shared" si="6"/>
        <v>20096.55</v>
      </c>
      <c r="P48" s="138">
        <f t="shared" si="7"/>
        <v>17616.25</v>
      </c>
      <c r="Q48" s="138">
        <f t="shared" si="8"/>
        <v>14178.85</v>
      </c>
      <c r="R48" s="138">
        <f t="shared" si="9"/>
        <v>12294.4</v>
      </c>
      <c r="S48" s="138">
        <f t="shared" si="10"/>
        <v>9364.4499999999989</v>
      </c>
      <c r="U48" s="143">
        <v>0</v>
      </c>
      <c r="V48" s="143">
        <v>0</v>
      </c>
      <c r="W48" s="143">
        <v>0</v>
      </c>
      <c r="X48" s="143">
        <v>0</v>
      </c>
      <c r="Y48" s="143">
        <v>0</v>
      </c>
    </row>
    <row r="49" spans="1:25" ht="14" hidden="1" x14ac:dyDescent="0.15">
      <c r="A49" s="4">
        <v>61</v>
      </c>
      <c r="B49" s="197">
        <v>61</v>
      </c>
      <c r="C49" s="144">
        <f t="shared" si="1"/>
        <v>22743.45</v>
      </c>
      <c r="D49" s="144">
        <f t="shared" si="2"/>
        <v>19936.75</v>
      </c>
      <c r="E49" s="144">
        <f t="shared" si="3"/>
        <v>16039.5</v>
      </c>
      <c r="F49" s="144">
        <f t="shared" si="4"/>
        <v>13910.25</v>
      </c>
      <c r="G49" s="144">
        <f t="shared" si="5"/>
        <v>10594.4</v>
      </c>
      <c r="H49" s="12"/>
      <c r="I49" s="194">
        <v>26757</v>
      </c>
      <c r="J49" s="194">
        <v>23455</v>
      </c>
      <c r="K49" s="194">
        <v>18870</v>
      </c>
      <c r="L49" s="194">
        <v>16365</v>
      </c>
      <c r="M49" s="194">
        <v>12464</v>
      </c>
      <c r="O49" s="138">
        <f t="shared" si="6"/>
        <v>22743.45</v>
      </c>
      <c r="P49" s="138">
        <f t="shared" si="7"/>
        <v>19936.75</v>
      </c>
      <c r="Q49" s="138">
        <f t="shared" si="8"/>
        <v>16039.5</v>
      </c>
      <c r="R49" s="138">
        <f t="shared" si="9"/>
        <v>13910.25</v>
      </c>
      <c r="S49" s="138">
        <f t="shared" si="10"/>
        <v>10594.4</v>
      </c>
      <c r="U49" s="143">
        <v>0</v>
      </c>
      <c r="V49" s="143">
        <v>0</v>
      </c>
      <c r="W49" s="143">
        <v>0</v>
      </c>
      <c r="X49" s="143">
        <v>0</v>
      </c>
      <c r="Y49" s="143">
        <v>0</v>
      </c>
    </row>
    <row r="50" spans="1:25" ht="14" hidden="1" x14ac:dyDescent="0.15">
      <c r="A50" s="4">
        <v>62</v>
      </c>
      <c r="B50" s="197">
        <v>62</v>
      </c>
      <c r="C50" s="144">
        <f t="shared" si="1"/>
        <v>25268.799999999999</v>
      </c>
      <c r="D50" s="144">
        <f t="shared" si="2"/>
        <v>22147.599999999999</v>
      </c>
      <c r="E50" s="144">
        <f t="shared" si="3"/>
        <v>17815.149999999998</v>
      </c>
      <c r="F50" s="144">
        <f t="shared" si="4"/>
        <v>15446.199999999999</v>
      </c>
      <c r="G50" s="144">
        <f t="shared" si="5"/>
        <v>11764</v>
      </c>
      <c r="H50" s="12"/>
      <c r="I50" s="194">
        <v>29728</v>
      </c>
      <c r="J50" s="194">
        <v>26056</v>
      </c>
      <c r="K50" s="194">
        <v>20959</v>
      </c>
      <c r="L50" s="194">
        <v>18172</v>
      </c>
      <c r="M50" s="194">
        <v>13840</v>
      </c>
      <c r="O50" s="138">
        <f t="shared" si="6"/>
        <v>25268.799999999999</v>
      </c>
      <c r="P50" s="138">
        <f t="shared" si="7"/>
        <v>22147.599999999999</v>
      </c>
      <c r="Q50" s="138">
        <f t="shared" si="8"/>
        <v>17815.149999999998</v>
      </c>
      <c r="R50" s="138">
        <f t="shared" si="9"/>
        <v>15446.199999999999</v>
      </c>
      <c r="S50" s="138">
        <f t="shared" si="10"/>
        <v>11764</v>
      </c>
      <c r="U50" s="143">
        <v>0</v>
      </c>
      <c r="V50" s="143">
        <v>0</v>
      </c>
      <c r="W50" s="143">
        <v>0</v>
      </c>
      <c r="X50" s="143">
        <v>0</v>
      </c>
      <c r="Y50" s="143">
        <v>0</v>
      </c>
    </row>
    <row r="51" spans="1:25" ht="14" hidden="1" x14ac:dyDescent="0.15">
      <c r="A51" s="4">
        <v>63</v>
      </c>
      <c r="B51" s="197">
        <v>63</v>
      </c>
      <c r="C51" s="144">
        <f t="shared" si="1"/>
        <v>27978.6</v>
      </c>
      <c r="D51" s="144">
        <f t="shared" si="2"/>
        <v>24526.75</v>
      </c>
      <c r="E51" s="144">
        <f t="shared" si="3"/>
        <v>19727.649999999998</v>
      </c>
      <c r="F51" s="144">
        <f t="shared" si="4"/>
        <v>17105.399999999998</v>
      </c>
      <c r="G51" s="144">
        <f t="shared" si="5"/>
        <v>13029.65</v>
      </c>
      <c r="H51" s="12"/>
      <c r="I51" s="194">
        <v>32916</v>
      </c>
      <c r="J51" s="194">
        <v>28855</v>
      </c>
      <c r="K51" s="194">
        <v>23209</v>
      </c>
      <c r="L51" s="194">
        <v>20124</v>
      </c>
      <c r="M51" s="194">
        <v>15329</v>
      </c>
      <c r="O51" s="138">
        <f t="shared" si="6"/>
        <v>27978.6</v>
      </c>
      <c r="P51" s="138">
        <f t="shared" si="7"/>
        <v>24526.75</v>
      </c>
      <c r="Q51" s="138">
        <f t="shared" si="8"/>
        <v>19727.649999999998</v>
      </c>
      <c r="R51" s="138">
        <f t="shared" si="9"/>
        <v>17105.399999999998</v>
      </c>
      <c r="S51" s="138">
        <f t="shared" si="10"/>
        <v>13029.65</v>
      </c>
      <c r="U51" s="143">
        <v>0</v>
      </c>
      <c r="V51" s="143">
        <v>0</v>
      </c>
      <c r="W51" s="143">
        <v>0</v>
      </c>
      <c r="X51" s="143">
        <v>0</v>
      </c>
      <c r="Y51" s="143">
        <v>0</v>
      </c>
    </row>
    <row r="52" spans="1:25" ht="14" hidden="1" x14ac:dyDescent="0.15">
      <c r="A52" s="4">
        <v>64</v>
      </c>
      <c r="B52" s="197">
        <v>64</v>
      </c>
      <c r="C52" s="144">
        <f t="shared" si="1"/>
        <v>30884.75</v>
      </c>
      <c r="D52" s="144">
        <f t="shared" si="2"/>
        <v>27069.95</v>
      </c>
      <c r="E52" s="144">
        <f t="shared" si="3"/>
        <v>21777.85</v>
      </c>
      <c r="F52" s="144">
        <f t="shared" si="4"/>
        <v>18883.599999999999</v>
      </c>
      <c r="G52" s="144">
        <f t="shared" si="5"/>
        <v>14382.85</v>
      </c>
      <c r="H52" s="12"/>
      <c r="I52" s="194">
        <v>36335</v>
      </c>
      <c r="J52" s="194">
        <v>31847</v>
      </c>
      <c r="K52" s="194">
        <v>25621</v>
      </c>
      <c r="L52" s="194">
        <v>22216</v>
      </c>
      <c r="M52" s="194">
        <v>16921</v>
      </c>
      <c r="O52" s="138">
        <f t="shared" si="6"/>
        <v>30884.75</v>
      </c>
      <c r="P52" s="138">
        <f t="shared" si="7"/>
        <v>27069.95</v>
      </c>
      <c r="Q52" s="138">
        <f t="shared" si="8"/>
        <v>21777.85</v>
      </c>
      <c r="R52" s="138">
        <f t="shared" si="9"/>
        <v>18883.599999999999</v>
      </c>
      <c r="S52" s="138">
        <f t="shared" si="10"/>
        <v>14382.85</v>
      </c>
      <c r="U52" s="143">
        <v>0</v>
      </c>
      <c r="V52" s="143">
        <v>0</v>
      </c>
      <c r="W52" s="143">
        <v>0</v>
      </c>
      <c r="X52" s="143">
        <v>0</v>
      </c>
      <c r="Y52" s="143">
        <v>0</v>
      </c>
    </row>
    <row r="53" spans="1:25" ht="14" hidden="1" x14ac:dyDescent="0.15">
      <c r="A53" s="4">
        <v>65</v>
      </c>
      <c r="B53" s="197">
        <v>65</v>
      </c>
      <c r="C53" s="144">
        <f t="shared" si="1"/>
        <v>33977.9</v>
      </c>
      <c r="D53" s="144">
        <f t="shared" si="2"/>
        <v>29784.85</v>
      </c>
      <c r="E53" s="144">
        <f t="shared" si="3"/>
        <v>23967.45</v>
      </c>
      <c r="F53" s="144">
        <f t="shared" si="4"/>
        <v>20784.2</v>
      </c>
      <c r="G53" s="144">
        <f t="shared" si="5"/>
        <v>15832.1</v>
      </c>
      <c r="H53" s="12"/>
      <c r="I53" s="194">
        <v>39974</v>
      </c>
      <c r="J53" s="194">
        <v>35041</v>
      </c>
      <c r="K53" s="194">
        <v>28197</v>
      </c>
      <c r="L53" s="194">
        <v>24452</v>
      </c>
      <c r="M53" s="194">
        <v>18626</v>
      </c>
      <c r="O53" s="138">
        <f t="shared" si="6"/>
        <v>33977.9</v>
      </c>
      <c r="P53" s="138">
        <f t="shared" si="7"/>
        <v>29784.85</v>
      </c>
      <c r="Q53" s="138">
        <f t="shared" si="8"/>
        <v>23967.45</v>
      </c>
      <c r="R53" s="138">
        <f t="shared" si="9"/>
        <v>20784.2</v>
      </c>
      <c r="S53" s="138">
        <f t="shared" si="10"/>
        <v>15832.1</v>
      </c>
      <c r="U53" s="143">
        <v>0</v>
      </c>
      <c r="V53" s="143">
        <v>0</v>
      </c>
      <c r="W53" s="143">
        <v>0</v>
      </c>
      <c r="X53" s="143">
        <v>0</v>
      </c>
      <c r="Y53" s="143">
        <v>0</v>
      </c>
    </row>
    <row r="54" spans="1:25" ht="14" hidden="1" x14ac:dyDescent="0.15">
      <c r="A54" s="4">
        <v>66</v>
      </c>
      <c r="B54" s="197">
        <v>66</v>
      </c>
      <c r="C54" s="144">
        <f t="shared" si="1"/>
        <v>37264</v>
      </c>
      <c r="D54" s="144">
        <f t="shared" si="2"/>
        <v>32663.8</v>
      </c>
      <c r="E54" s="144">
        <f t="shared" si="3"/>
        <v>26296.45</v>
      </c>
      <c r="F54" s="144">
        <f t="shared" si="4"/>
        <v>22802.1</v>
      </c>
      <c r="G54" s="144">
        <f t="shared" si="5"/>
        <v>17369.75</v>
      </c>
      <c r="H54" s="12"/>
      <c r="I54" s="194">
        <v>43840</v>
      </c>
      <c r="J54" s="194">
        <v>38428</v>
      </c>
      <c r="K54" s="194">
        <v>30937</v>
      </c>
      <c r="L54" s="194">
        <v>26826</v>
      </c>
      <c r="M54" s="194">
        <v>20435</v>
      </c>
      <c r="O54" s="138">
        <f t="shared" si="6"/>
        <v>37264</v>
      </c>
      <c r="P54" s="138">
        <f t="shared" si="7"/>
        <v>32663.8</v>
      </c>
      <c r="Q54" s="138">
        <f t="shared" si="8"/>
        <v>26296.45</v>
      </c>
      <c r="R54" s="138">
        <f t="shared" si="9"/>
        <v>22802.1</v>
      </c>
      <c r="S54" s="138">
        <f t="shared" si="10"/>
        <v>17369.75</v>
      </c>
      <c r="U54" s="143">
        <v>0</v>
      </c>
      <c r="V54" s="143">
        <v>0</v>
      </c>
      <c r="W54" s="143">
        <v>0</v>
      </c>
      <c r="X54" s="143">
        <v>0</v>
      </c>
      <c r="Y54" s="143">
        <v>0</v>
      </c>
    </row>
    <row r="55" spans="1:25" ht="14" hidden="1" x14ac:dyDescent="0.15">
      <c r="A55" s="4">
        <v>67</v>
      </c>
      <c r="B55" s="197">
        <v>67</v>
      </c>
      <c r="C55" s="144">
        <f t="shared" si="1"/>
        <v>40739.65</v>
      </c>
      <c r="D55" s="144">
        <f t="shared" si="2"/>
        <v>35708.5</v>
      </c>
      <c r="E55" s="144">
        <f t="shared" si="3"/>
        <v>28765.7</v>
      </c>
      <c r="F55" s="144">
        <f t="shared" si="4"/>
        <v>24942.399999999998</v>
      </c>
      <c r="G55" s="144">
        <f t="shared" si="5"/>
        <v>18998.349999999999</v>
      </c>
      <c r="H55" s="12"/>
      <c r="I55" s="194">
        <v>47929</v>
      </c>
      <c r="J55" s="194">
        <v>42010</v>
      </c>
      <c r="K55" s="194">
        <v>33842</v>
      </c>
      <c r="L55" s="194">
        <v>29344</v>
      </c>
      <c r="M55" s="194">
        <v>22351</v>
      </c>
      <c r="O55" s="138">
        <f t="shared" si="6"/>
        <v>40739.65</v>
      </c>
      <c r="P55" s="138">
        <f t="shared" si="7"/>
        <v>35708.5</v>
      </c>
      <c r="Q55" s="138">
        <f t="shared" si="8"/>
        <v>28765.7</v>
      </c>
      <c r="R55" s="138">
        <f t="shared" si="9"/>
        <v>24942.399999999998</v>
      </c>
      <c r="S55" s="138">
        <f t="shared" si="10"/>
        <v>18998.349999999999</v>
      </c>
      <c r="U55" s="143">
        <v>0</v>
      </c>
      <c r="V55" s="143">
        <v>0</v>
      </c>
      <c r="W55" s="143">
        <v>0</v>
      </c>
      <c r="X55" s="143">
        <v>0</v>
      </c>
      <c r="Y55" s="143">
        <v>0</v>
      </c>
    </row>
    <row r="56" spans="1:25" ht="14" hidden="1" x14ac:dyDescent="0.15">
      <c r="A56" s="4">
        <v>68</v>
      </c>
      <c r="B56" s="197">
        <v>68</v>
      </c>
      <c r="C56" s="144">
        <f t="shared" si="1"/>
        <v>44404</v>
      </c>
      <c r="D56" s="144">
        <f t="shared" si="2"/>
        <v>38921.5</v>
      </c>
      <c r="E56" s="144">
        <f t="shared" si="3"/>
        <v>31370.95</v>
      </c>
      <c r="F56" s="144">
        <f t="shared" si="4"/>
        <v>27203.399999999998</v>
      </c>
      <c r="G56" s="144">
        <f t="shared" si="5"/>
        <v>20721.3</v>
      </c>
      <c r="H56" s="12"/>
      <c r="I56" s="194">
        <v>52240</v>
      </c>
      <c r="J56" s="194">
        <v>45790</v>
      </c>
      <c r="K56" s="194">
        <v>36907</v>
      </c>
      <c r="L56" s="194">
        <v>32004</v>
      </c>
      <c r="M56" s="194">
        <v>24378</v>
      </c>
      <c r="O56" s="138">
        <f t="shared" si="6"/>
        <v>44404</v>
      </c>
      <c r="P56" s="138">
        <f t="shared" si="7"/>
        <v>38921.5</v>
      </c>
      <c r="Q56" s="138">
        <f t="shared" si="8"/>
        <v>31370.95</v>
      </c>
      <c r="R56" s="138">
        <f t="shared" si="9"/>
        <v>27203.399999999998</v>
      </c>
      <c r="S56" s="138">
        <f t="shared" si="10"/>
        <v>20721.3</v>
      </c>
      <c r="U56" s="143">
        <v>0</v>
      </c>
      <c r="V56" s="143">
        <v>0</v>
      </c>
      <c r="W56" s="143">
        <v>0</v>
      </c>
      <c r="X56" s="143">
        <v>0</v>
      </c>
      <c r="Y56" s="143">
        <v>0</v>
      </c>
    </row>
    <row r="57" spans="1:25" ht="14" hidden="1" x14ac:dyDescent="0.15">
      <c r="A57" s="4">
        <v>69</v>
      </c>
      <c r="B57" s="197">
        <v>69</v>
      </c>
      <c r="C57" s="144">
        <f t="shared" si="1"/>
        <v>48262.15</v>
      </c>
      <c r="D57" s="144">
        <f t="shared" si="2"/>
        <v>42301.95</v>
      </c>
      <c r="E57" s="144">
        <f t="shared" si="3"/>
        <v>34118.15</v>
      </c>
      <c r="F57" s="144">
        <f t="shared" si="4"/>
        <v>29585.95</v>
      </c>
      <c r="G57" s="144">
        <f t="shared" si="5"/>
        <v>22534.35</v>
      </c>
      <c r="H57" s="12"/>
      <c r="I57" s="194">
        <v>56779</v>
      </c>
      <c r="J57" s="194">
        <v>49767</v>
      </c>
      <c r="K57" s="194">
        <v>40139</v>
      </c>
      <c r="L57" s="194">
        <v>34807</v>
      </c>
      <c r="M57" s="194">
        <v>26511</v>
      </c>
      <c r="O57" s="138">
        <f t="shared" si="6"/>
        <v>48262.15</v>
      </c>
      <c r="P57" s="138">
        <f t="shared" si="7"/>
        <v>42301.95</v>
      </c>
      <c r="Q57" s="138">
        <f t="shared" si="8"/>
        <v>34118.15</v>
      </c>
      <c r="R57" s="138">
        <f t="shared" si="9"/>
        <v>29585.95</v>
      </c>
      <c r="S57" s="138">
        <f t="shared" si="10"/>
        <v>22534.35</v>
      </c>
      <c r="U57" s="143">
        <v>0</v>
      </c>
      <c r="V57" s="143">
        <v>0</v>
      </c>
      <c r="W57" s="143">
        <v>0</v>
      </c>
      <c r="X57" s="143">
        <v>0</v>
      </c>
      <c r="Y57" s="143">
        <v>0</v>
      </c>
    </row>
    <row r="58" spans="1:25" ht="14" hidden="1" x14ac:dyDescent="0.15">
      <c r="A58" s="4">
        <v>70</v>
      </c>
      <c r="B58" s="197">
        <v>70</v>
      </c>
      <c r="C58" s="144">
        <f t="shared" si="1"/>
        <v>52308.15</v>
      </c>
      <c r="D58" s="144">
        <f t="shared" si="2"/>
        <v>45849</v>
      </c>
      <c r="E58" s="144">
        <f t="shared" si="3"/>
        <v>37000.5</v>
      </c>
      <c r="F58" s="144">
        <f t="shared" si="4"/>
        <v>32084.95</v>
      </c>
      <c r="G58" s="144">
        <f t="shared" si="5"/>
        <v>24438.35</v>
      </c>
      <c r="H58" s="12"/>
      <c r="I58" s="194">
        <v>61539</v>
      </c>
      <c r="J58" s="194">
        <v>53940</v>
      </c>
      <c r="K58" s="194">
        <v>43530</v>
      </c>
      <c r="L58" s="194">
        <v>37747</v>
      </c>
      <c r="M58" s="194">
        <v>28751</v>
      </c>
      <c r="O58" s="138">
        <f t="shared" si="6"/>
        <v>52308.15</v>
      </c>
      <c r="P58" s="138">
        <f t="shared" si="7"/>
        <v>45849</v>
      </c>
      <c r="Q58" s="138">
        <f t="shared" si="8"/>
        <v>37000.5</v>
      </c>
      <c r="R58" s="138">
        <f t="shared" si="9"/>
        <v>32084.95</v>
      </c>
      <c r="S58" s="138">
        <f t="shared" si="10"/>
        <v>24438.35</v>
      </c>
      <c r="U58" s="143">
        <v>0</v>
      </c>
      <c r="V58" s="143">
        <v>0</v>
      </c>
      <c r="W58" s="143">
        <v>0</v>
      </c>
      <c r="X58" s="143">
        <v>0</v>
      </c>
      <c r="Y58" s="143">
        <v>0</v>
      </c>
    </row>
    <row r="59" spans="1:25" ht="14" hidden="1" x14ac:dyDescent="0.15">
      <c r="A59" s="4">
        <v>71</v>
      </c>
      <c r="B59" s="197">
        <v>71</v>
      </c>
      <c r="C59" s="144">
        <f t="shared" si="1"/>
        <v>56544.549999999996</v>
      </c>
      <c r="D59" s="144">
        <f t="shared" si="2"/>
        <v>49562.65</v>
      </c>
      <c r="E59" s="144">
        <f t="shared" si="3"/>
        <v>40024.799999999996</v>
      </c>
      <c r="F59" s="144">
        <f t="shared" si="4"/>
        <v>34707.199999999997</v>
      </c>
      <c r="G59" s="144">
        <f t="shared" si="5"/>
        <v>26435</v>
      </c>
      <c r="H59" s="12"/>
      <c r="I59" s="194">
        <v>66523</v>
      </c>
      <c r="J59" s="194">
        <v>58309</v>
      </c>
      <c r="K59" s="194">
        <v>47088</v>
      </c>
      <c r="L59" s="194">
        <v>40832</v>
      </c>
      <c r="M59" s="194">
        <v>31100</v>
      </c>
      <c r="O59" s="138">
        <f t="shared" si="6"/>
        <v>56544.549999999996</v>
      </c>
      <c r="P59" s="138">
        <f t="shared" si="7"/>
        <v>49562.65</v>
      </c>
      <c r="Q59" s="138">
        <f t="shared" si="8"/>
        <v>40024.799999999996</v>
      </c>
      <c r="R59" s="138">
        <f t="shared" si="9"/>
        <v>34707.199999999997</v>
      </c>
      <c r="S59" s="138">
        <f t="shared" si="10"/>
        <v>26435</v>
      </c>
      <c r="U59" s="143">
        <v>0</v>
      </c>
      <c r="V59" s="143">
        <v>0</v>
      </c>
      <c r="W59" s="143">
        <v>0</v>
      </c>
      <c r="X59" s="143">
        <v>0</v>
      </c>
      <c r="Y59" s="143">
        <v>0</v>
      </c>
    </row>
    <row r="60" spans="1:25" ht="14" hidden="1" x14ac:dyDescent="0.15">
      <c r="A60" s="4">
        <v>72</v>
      </c>
      <c r="B60" s="197">
        <v>72</v>
      </c>
      <c r="C60" s="144">
        <f t="shared" si="1"/>
        <v>60972.2</v>
      </c>
      <c r="D60" s="144">
        <f t="shared" si="2"/>
        <v>53446.299999999996</v>
      </c>
      <c r="E60" s="144">
        <f t="shared" si="3"/>
        <v>43185.95</v>
      </c>
      <c r="F60" s="144">
        <f t="shared" si="4"/>
        <v>37445.9</v>
      </c>
      <c r="G60" s="144">
        <f t="shared" si="5"/>
        <v>28522.6</v>
      </c>
      <c r="H60" s="12"/>
      <c r="I60" s="194">
        <v>71732</v>
      </c>
      <c r="J60" s="194">
        <v>62878</v>
      </c>
      <c r="K60" s="194">
        <v>50807</v>
      </c>
      <c r="L60" s="194">
        <v>44054</v>
      </c>
      <c r="M60" s="194">
        <v>33556</v>
      </c>
      <c r="O60" s="138">
        <f t="shared" si="6"/>
        <v>60972.2</v>
      </c>
      <c r="P60" s="138">
        <f t="shared" si="7"/>
        <v>53446.299999999996</v>
      </c>
      <c r="Q60" s="138">
        <f t="shared" si="8"/>
        <v>43185.95</v>
      </c>
      <c r="R60" s="138">
        <f t="shared" si="9"/>
        <v>37445.9</v>
      </c>
      <c r="S60" s="138">
        <f t="shared" si="10"/>
        <v>28522.6</v>
      </c>
      <c r="U60" s="143">
        <v>0</v>
      </c>
      <c r="V60" s="143">
        <v>0</v>
      </c>
      <c r="W60" s="143">
        <v>0</v>
      </c>
      <c r="X60" s="143">
        <v>0</v>
      </c>
      <c r="Y60" s="143">
        <v>0</v>
      </c>
    </row>
    <row r="61" spans="1:25" ht="14" hidden="1" x14ac:dyDescent="0.15">
      <c r="A61" s="4">
        <v>73</v>
      </c>
      <c r="B61" s="197">
        <v>73</v>
      </c>
      <c r="C61" s="144">
        <f t="shared" si="1"/>
        <v>65591.099999999991</v>
      </c>
      <c r="D61" s="144">
        <f t="shared" si="2"/>
        <v>57492.299999999996</v>
      </c>
      <c r="E61" s="144">
        <f t="shared" si="3"/>
        <v>46489.049999999996</v>
      </c>
      <c r="F61" s="144">
        <f t="shared" si="4"/>
        <v>40309.549999999996</v>
      </c>
      <c r="G61" s="144">
        <f t="shared" si="5"/>
        <v>30702.85</v>
      </c>
      <c r="H61" s="12"/>
      <c r="I61" s="194">
        <v>77166</v>
      </c>
      <c r="J61" s="194">
        <v>67638</v>
      </c>
      <c r="K61" s="194">
        <v>54693</v>
      </c>
      <c r="L61" s="194">
        <v>47423</v>
      </c>
      <c r="M61" s="194">
        <v>36121</v>
      </c>
      <c r="O61" s="138">
        <f t="shared" si="6"/>
        <v>65591.099999999991</v>
      </c>
      <c r="P61" s="138">
        <f t="shared" si="7"/>
        <v>57492.299999999996</v>
      </c>
      <c r="Q61" s="138">
        <f t="shared" si="8"/>
        <v>46489.049999999996</v>
      </c>
      <c r="R61" s="138">
        <f t="shared" si="9"/>
        <v>40309.549999999996</v>
      </c>
      <c r="S61" s="138">
        <f t="shared" si="10"/>
        <v>30702.85</v>
      </c>
      <c r="U61" s="143">
        <v>0</v>
      </c>
      <c r="V61" s="143">
        <v>0</v>
      </c>
      <c r="W61" s="143">
        <v>0</v>
      </c>
      <c r="X61" s="143">
        <v>0</v>
      </c>
      <c r="Y61" s="143">
        <v>0</v>
      </c>
    </row>
    <row r="62" spans="1:25" ht="14" hidden="1" x14ac:dyDescent="0.15">
      <c r="A62" s="4">
        <v>74</v>
      </c>
      <c r="B62" s="197">
        <v>74</v>
      </c>
      <c r="C62" s="144">
        <f t="shared" si="1"/>
        <v>70401.25</v>
      </c>
      <c r="D62" s="144">
        <f t="shared" si="2"/>
        <v>61705.75</v>
      </c>
      <c r="E62" s="144">
        <f t="shared" si="3"/>
        <v>49926.45</v>
      </c>
      <c r="F62" s="144">
        <f t="shared" si="4"/>
        <v>43292.2</v>
      </c>
      <c r="G62" s="144">
        <f t="shared" si="5"/>
        <v>32974.9</v>
      </c>
      <c r="H62" s="12"/>
      <c r="I62" s="194">
        <v>82825</v>
      </c>
      <c r="J62" s="194">
        <v>72595</v>
      </c>
      <c r="K62" s="194">
        <v>58737</v>
      </c>
      <c r="L62" s="194">
        <v>50932</v>
      </c>
      <c r="M62" s="194">
        <v>38794</v>
      </c>
      <c r="O62" s="138">
        <f t="shared" si="6"/>
        <v>70401.25</v>
      </c>
      <c r="P62" s="138">
        <f t="shared" si="7"/>
        <v>61705.75</v>
      </c>
      <c r="Q62" s="138">
        <f t="shared" si="8"/>
        <v>49926.45</v>
      </c>
      <c r="R62" s="138">
        <f t="shared" si="9"/>
        <v>43292.2</v>
      </c>
      <c r="S62" s="138">
        <f t="shared" si="10"/>
        <v>32974.9</v>
      </c>
      <c r="U62" s="143">
        <v>0</v>
      </c>
      <c r="V62" s="143">
        <v>0</v>
      </c>
      <c r="W62" s="143">
        <v>0</v>
      </c>
      <c r="X62" s="143">
        <v>0</v>
      </c>
      <c r="Y62" s="143">
        <v>0</v>
      </c>
    </row>
    <row r="63" spans="1:25" ht="14" hidden="1" x14ac:dyDescent="0.15">
      <c r="A63" s="4">
        <v>75</v>
      </c>
      <c r="B63" s="197">
        <v>75</v>
      </c>
      <c r="C63" s="144">
        <f t="shared" si="1"/>
        <v>75399.25</v>
      </c>
      <c r="D63" s="144">
        <f t="shared" si="2"/>
        <v>66088.349999999991</v>
      </c>
      <c r="E63" s="144">
        <f t="shared" si="3"/>
        <v>53503.25</v>
      </c>
      <c r="F63" s="144">
        <f t="shared" si="4"/>
        <v>46393.85</v>
      </c>
      <c r="G63" s="144">
        <f t="shared" si="5"/>
        <v>35337.049999999996</v>
      </c>
      <c r="H63" s="12"/>
      <c r="I63" s="194">
        <v>88705</v>
      </c>
      <c r="J63" s="194">
        <v>77751</v>
      </c>
      <c r="K63" s="194">
        <v>62945</v>
      </c>
      <c r="L63" s="194">
        <v>54581</v>
      </c>
      <c r="M63" s="194">
        <v>41573</v>
      </c>
      <c r="O63" s="138">
        <f t="shared" si="6"/>
        <v>75399.25</v>
      </c>
      <c r="P63" s="138">
        <f t="shared" si="7"/>
        <v>66088.349999999991</v>
      </c>
      <c r="Q63" s="138">
        <f t="shared" si="8"/>
        <v>53503.25</v>
      </c>
      <c r="R63" s="138">
        <f t="shared" si="9"/>
        <v>46393.85</v>
      </c>
      <c r="S63" s="138">
        <f t="shared" si="10"/>
        <v>35337.049999999996</v>
      </c>
      <c r="U63" s="143">
        <v>0</v>
      </c>
      <c r="V63" s="143">
        <v>0</v>
      </c>
      <c r="W63" s="143">
        <v>0</v>
      </c>
      <c r="X63" s="143">
        <v>0</v>
      </c>
      <c r="Y63" s="143">
        <v>0</v>
      </c>
    </row>
    <row r="64" spans="1:25" ht="14" hidden="1" x14ac:dyDescent="0.15">
      <c r="A64" s="4">
        <v>76</v>
      </c>
      <c r="B64" s="197">
        <v>75</v>
      </c>
      <c r="C64" s="144">
        <f t="shared" si="1"/>
        <v>75399.25</v>
      </c>
      <c r="D64" s="144">
        <f t="shared" si="2"/>
        <v>66088.349999999991</v>
      </c>
      <c r="E64" s="144">
        <f t="shared" si="3"/>
        <v>53503.25</v>
      </c>
      <c r="F64" s="144">
        <f t="shared" si="4"/>
        <v>46393.85</v>
      </c>
      <c r="G64" s="144">
        <f t="shared" si="5"/>
        <v>35337.049999999996</v>
      </c>
      <c r="H64" s="12"/>
      <c r="I64" s="194">
        <v>88705</v>
      </c>
      <c r="J64" s="194">
        <v>77751</v>
      </c>
      <c r="K64" s="194">
        <v>62945</v>
      </c>
      <c r="L64" s="194">
        <v>54581</v>
      </c>
      <c r="M64" s="194">
        <v>41573</v>
      </c>
      <c r="O64" s="138">
        <f t="shared" si="6"/>
        <v>75399.25</v>
      </c>
      <c r="P64" s="138">
        <f t="shared" si="7"/>
        <v>66088.349999999991</v>
      </c>
      <c r="Q64" s="138">
        <f t="shared" si="8"/>
        <v>53503.25</v>
      </c>
      <c r="R64" s="138">
        <f t="shared" si="9"/>
        <v>46393.85</v>
      </c>
      <c r="S64" s="138">
        <f t="shared" si="10"/>
        <v>35337.049999999996</v>
      </c>
      <c r="U64" s="143">
        <v>0</v>
      </c>
      <c r="V64" s="143">
        <v>0</v>
      </c>
      <c r="W64" s="143">
        <v>0</v>
      </c>
      <c r="X64" s="143">
        <v>0</v>
      </c>
      <c r="Y64" s="143">
        <v>0</v>
      </c>
    </row>
    <row r="65" spans="1:25" ht="14" hidden="1" x14ac:dyDescent="0.15">
      <c r="A65" s="4">
        <v>77</v>
      </c>
      <c r="B65" s="197">
        <v>75</v>
      </c>
      <c r="C65" s="144">
        <f t="shared" si="1"/>
        <v>75399.25</v>
      </c>
      <c r="D65" s="144">
        <f t="shared" si="2"/>
        <v>66088.349999999991</v>
      </c>
      <c r="E65" s="144">
        <f t="shared" si="3"/>
        <v>53503.25</v>
      </c>
      <c r="F65" s="144">
        <f t="shared" si="4"/>
        <v>46393.85</v>
      </c>
      <c r="G65" s="144">
        <f t="shared" si="5"/>
        <v>35337.049999999996</v>
      </c>
      <c r="H65" s="12"/>
      <c r="I65" s="194">
        <v>88705</v>
      </c>
      <c r="J65" s="194">
        <v>77751</v>
      </c>
      <c r="K65" s="194">
        <v>62945</v>
      </c>
      <c r="L65" s="194">
        <v>54581</v>
      </c>
      <c r="M65" s="194">
        <v>41573</v>
      </c>
      <c r="O65" s="138">
        <f t="shared" si="6"/>
        <v>75399.25</v>
      </c>
      <c r="P65" s="138">
        <f t="shared" si="7"/>
        <v>66088.349999999991</v>
      </c>
      <c r="Q65" s="138">
        <f t="shared" si="8"/>
        <v>53503.25</v>
      </c>
      <c r="R65" s="138">
        <f t="shared" si="9"/>
        <v>46393.85</v>
      </c>
      <c r="S65" s="138">
        <f t="shared" si="10"/>
        <v>35337.049999999996</v>
      </c>
      <c r="U65" s="143">
        <v>0</v>
      </c>
      <c r="V65" s="143">
        <v>0</v>
      </c>
      <c r="W65" s="143">
        <v>0</v>
      </c>
      <c r="X65" s="143">
        <v>0</v>
      </c>
      <c r="Y65" s="143">
        <v>0</v>
      </c>
    </row>
    <row r="66" spans="1:25" ht="14" hidden="1" x14ac:dyDescent="0.15">
      <c r="A66" s="4">
        <v>78</v>
      </c>
      <c r="B66" s="197">
        <v>75</v>
      </c>
      <c r="C66" s="144">
        <f t="shared" si="1"/>
        <v>75399.25</v>
      </c>
      <c r="D66" s="144">
        <f t="shared" si="2"/>
        <v>66088.349999999991</v>
      </c>
      <c r="E66" s="144">
        <f t="shared" si="3"/>
        <v>53503.25</v>
      </c>
      <c r="F66" s="144">
        <f t="shared" si="4"/>
        <v>46393.85</v>
      </c>
      <c r="G66" s="144">
        <f t="shared" si="5"/>
        <v>35337.049999999996</v>
      </c>
      <c r="H66" s="12"/>
      <c r="I66" s="194">
        <v>88705</v>
      </c>
      <c r="J66" s="194">
        <v>77751</v>
      </c>
      <c r="K66" s="194">
        <v>62945</v>
      </c>
      <c r="L66" s="194">
        <v>54581</v>
      </c>
      <c r="M66" s="194">
        <v>41573</v>
      </c>
      <c r="O66" s="138">
        <f t="shared" si="6"/>
        <v>75399.25</v>
      </c>
      <c r="P66" s="138">
        <f t="shared" si="7"/>
        <v>66088.349999999991</v>
      </c>
      <c r="Q66" s="138">
        <f t="shared" si="8"/>
        <v>53503.25</v>
      </c>
      <c r="R66" s="138">
        <f t="shared" si="9"/>
        <v>46393.85</v>
      </c>
      <c r="S66" s="138">
        <f t="shared" si="10"/>
        <v>35337.049999999996</v>
      </c>
      <c r="U66" s="143">
        <v>0</v>
      </c>
      <c r="V66" s="143">
        <v>0</v>
      </c>
      <c r="W66" s="143">
        <v>0</v>
      </c>
      <c r="X66" s="143">
        <v>0</v>
      </c>
      <c r="Y66" s="143">
        <v>0</v>
      </c>
    </row>
    <row r="67" spans="1:25" ht="14" hidden="1" x14ac:dyDescent="0.15">
      <c r="A67" s="4">
        <v>79</v>
      </c>
      <c r="B67" s="197">
        <v>75</v>
      </c>
      <c r="C67" s="144">
        <f t="shared" si="1"/>
        <v>75399.25</v>
      </c>
      <c r="D67" s="144">
        <f t="shared" si="2"/>
        <v>66088.349999999991</v>
      </c>
      <c r="E67" s="144">
        <f t="shared" si="3"/>
        <v>53503.25</v>
      </c>
      <c r="F67" s="144">
        <f t="shared" si="4"/>
        <v>46393.85</v>
      </c>
      <c r="G67" s="144">
        <f t="shared" si="5"/>
        <v>35337.049999999996</v>
      </c>
      <c r="H67" s="12"/>
      <c r="I67" s="194">
        <v>88705</v>
      </c>
      <c r="J67" s="194">
        <v>77751</v>
      </c>
      <c r="K67" s="194">
        <v>62945</v>
      </c>
      <c r="L67" s="194">
        <v>54581</v>
      </c>
      <c r="M67" s="194">
        <v>41573</v>
      </c>
      <c r="O67" s="138">
        <f t="shared" si="6"/>
        <v>75399.25</v>
      </c>
      <c r="P67" s="138">
        <f t="shared" si="7"/>
        <v>66088.349999999991</v>
      </c>
      <c r="Q67" s="138">
        <f t="shared" si="8"/>
        <v>53503.25</v>
      </c>
      <c r="R67" s="138">
        <f t="shared" si="9"/>
        <v>46393.85</v>
      </c>
      <c r="S67" s="138">
        <f t="shared" si="10"/>
        <v>35337.049999999996</v>
      </c>
      <c r="U67" s="143">
        <v>0</v>
      </c>
      <c r="V67" s="143">
        <v>0</v>
      </c>
      <c r="W67" s="143">
        <v>0</v>
      </c>
      <c r="X67" s="143">
        <v>0</v>
      </c>
      <c r="Y67" s="143">
        <v>0</v>
      </c>
    </row>
    <row r="68" spans="1:25" ht="14" hidden="1" x14ac:dyDescent="0.15">
      <c r="A68" s="4">
        <v>80</v>
      </c>
      <c r="B68" s="197">
        <v>75</v>
      </c>
      <c r="C68" s="144">
        <f t="shared" si="1"/>
        <v>75399.25</v>
      </c>
      <c r="D68" s="144">
        <f t="shared" si="2"/>
        <v>66088.349999999991</v>
      </c>
      <c r="E68" s="144">
        <f t="shared" si="3"/>
        <v>53503.25</v>
      </c>
      <c r="F68" s="144">
        <f t="shared" si="4"/>
        <v>46393.85</v>
      </c>
      <c r="G68" s="144">
        <f t="shared" si="5"/>
        <v>35337.049999999996</v>
      </c>
      <c r="H68" s="12"/>
      <c r="I68" s="194">
        <v>88705</v>
      </c>
      <c r="J68" s="194">
        <v>77751</v>
      </c>
      <c r="K68" s="194">
        <v>62945</v>
      </c>
      <c r="L68" s="194">
        <v>54581</v>
      </c>
      <c r="M68" s="194">
        <v>41573</v>
      </c>
      <c r="O68" s="138">
        <f t="shared" si="6"/>
        <v>75399.25</v>
      </c>
      <c r="P68" s="138">
        <f t="shared" si="7"/>
        <v>66088.349999999991</v>
      </c>
      <c r="Q68" s="138">
        <f t="shared" si="8"/>
        <v>53503.25</v>
      </c>
      <c r="R68" s="138">
        <f t="shared" si="9"/>
        <v>46393.85</v>
      </c>
      <c r="S68" s="138">
        <f t="shared" si="10"/>
        <v>35337.049999999996</v>
      </c>
      <c r="U68" s="143">
        <v>0</v>
      </c>
      <c r="V68" s="143">
        <v>0</v>
      </c>
      <c r="W68" s="143">
        <v>0</v>
      </c>
      <c r="X68" s="143">
        <v>0</v>
      </c>
      <c r="Y68" s="143">
        <v>0</v>
      </c>
    </row>
    <row r="69" spans="1:25" ht="14" hidden="1" x14ac:dyDescent="0.15">
      <c r="A69" s="4">
        <v>81</v>
      </c>
      <c r="B69" s="197">
        <v>75</v>
      </c>
      <c r="C69" s="144">
        <f t="shared" si="1"/>
        <v>75399.25</v>
      </c>
      <c r="D69" s="144">
        <f t="shared" si="2"/>
        <v>66088.349999999991</v>
      </c>
      <c r="E69" s="144">
        <f t="shared" si="3"/>
        <v>53503.25</v>
      </c>
      <c r="F69" s="144">
        <f t="shared" si="4"/>
        <v>46393.85</v>
      </c>
      <c r="G69" s="144">
        <f t="shared" si="5"/>
        <v>35337.049999999996</v>
      </c>
      <c r="H69" s="12"/>
      <c r="I69" s="194">
        <v>88705</v>
      </c>
      <c r="J69" s="194">
        <v>77751</v>
      </c>
      <c r="K69" s="194">
        <v>62945</v>
      </c>
      <c r="L69" s="194">
        <v>54581</v>
      </c>
      <c r="M69" s="194">
        <v>41573</v>
      </c>
      <c r="O69" s="138">
        <f t="shared" si="6"/>
        <v>75399.25</v>
      </c>
      <c r="P69" s="138">
        <f t="shared" si="7"/>
        <v>66088.349999999991</v>
      </c>
      <c r="Q69" s="138">
        <f t="shared" si="8"/>
        <v>53503.25</v>
      </c>
      <c r="R69" s="138">
        <f t="shared" si="9"/>
        <v>46393.85</v>
      </c>
      <c r="S69" s="138">
        <f t="shared" si="10"/>
        <v>35337.049999999996</v>
      </c>
      <c r="U69" s="143">
        <v>0</v>
      </c>
      <c r="V69" s="143">
        <v>0</v>
      </c>
      <c r="W69" s="143">
        <v>0</v>
      </c>
      <c r="X69" s="143">
        <v>0</v>
      </c>
      <c r="Y69" s="143">
        <v>0</v>
      </c>
    </row>
    <row r="70" spans="1:25" ht="14" hidden="1" x14ac:dyDescent="0.15">
      <c r="A70" s="4">
        <v>82</v>
      </c>
      <c r="B70" s="197">
        <v>75</v>
      </c>
      <c r="C70" s="144">
        <f t="shared" si="1"/>
        <v>75399.25</v>
      </c>
      <c r="D70" s="144">
        <f t="shared" si="2"/>
        <v>66088.349999999991</v>
      </c>
      <c r="E70" s="144">
        <f t="shared" si="3"/>
        <v>53503.25</v>
      </c>
      <c r="F70" s="144">
        <f t="shared" si="4"/>
        <v>46393.85</v>
      </c>
      <c r="G70" s="144">
        <f t="shared" si="5"/>
        <v>35337.049999999996</v>
      </c>
      <c r="H70" s="12"/>
      <c r="I70" s="194">
        <v>88705</v>
      </c>
      <c r="J70" s="194">
        <v>77751</v>
      </c>
      <c r="K70" s="194">
        <v>62945</v>
      </c>
      <c r="L70" s="194">
        <v>54581</v>
      </c>
      <c r="M70" s="194">
        <v>41573</v>
      </c>
      <c r="O70" s="138">
        <f t="shared" si="6"/>
        <v>75399.25</v>
      </c>
      <c r="P70" s="138">
        <f t="shared" si="7"/>
        <v>66088.349999999991</v>
      </c>
      <c r="Q70" s="138">
        <f t="shared" si="8"/>
        <v>53503.25</v>
      </c>
      <c r="R70" s="138">
        <f t="shared" si="9"/>
        <v>46393.85</v>
      </c>
      <c r="S70" s="138">
        <f t="shared" si="10"/>
        <v>35337.049999999996</v>
      </c>
      <c r="U70" s="143">
        <v>0</v>
      </c>
      <c r="V70" s="143">
        <v>0</v>
      </c>
      <c r="W70" s="143">
        <v>0</v>
      </c>
      <c r="X70" s="143">
        <v>0</v>
      </c>
      <c r="Y70" s="143">
        <v>0</v>
      </c>
    </row>
    <row r="71" spans="1:25" ht="14" hidden="1" x14ac:dyDescent="0.15">
      <c r="A71" s="4">
        <v>83</v>
      </c>
      <c r="B71" s="197">
        <v>75</v>
      </c>
      <c r="C71" s="144">
        <f t="shared" ref="C71:C75" si="11">O71</f>
        <v>75399.25</v>
      </c>
      <c r="D71" s="144">
        <f t="shared" ref="D71:D75" si="12">P71</f>
        <v>66088.349999999991</v>
      </c>
      <c r="E71" s="144">
        <f t="shared" ref="E71:E75" si="13">Q71</f>
        <v>53503.25</v>
      </c>
      <c r="F71" s="144">
        <f t="shared" ref="F71:F75" si="14">R71</f>
        <v>46393.85</v>
      </c>
      <c r="G71" s="144">
        <f t="shared" ref="G71:G75" si="15">S71</f>
        <v>35337.049999999996</v>
      </c>
      <c r="H71" s="12"/>
      <c r="I71" s="194">
        <v>88705</v>
      </c>
      <c r="J71" s="194">
        <v>77751</v>
      </c>
      <c r="K71" s="194">
        <v>62945</v>
      </c>
      <c r="L71" s="194">
        <v>54581</v>
      </c>
      <c r="M71" s="194">
        <v>41573</v>
      </c>
      <c r="O71" s="138">
        <f t="shared" ref="O71:O75" si="16">(I71)*0.85</f>
        <v>75399.25</v>
      </c>
      <c r="P71" s="138">
        <f t="shared" ref="P71:P72" si="17">(J71)*0.85</f>
        <v>66088.349999999991</v>
      </c>
      <c r="Q71" s="138">
        <f t="shared" ref="Q71:Q72" si="18">(K71)*0.85</f>
        <v>53503.25</v>
      </c>
      <c r="R71" s="138">
        <f t="shared" ref="R71:R72" si="19">(L71)*0.85</f>
        <v>46393.85</v>
      </c>
      <c r="S71" s="138">
        <f t="shared" ref="S71:S72" si="20">(M71)*0.85</f>
        <v>35337.049999999996</v>
      </c>
      <c r="U71" s="143">
        <v>0</v>
      </c>
      <c r="V71" s="143">
        <v>0</v>
      </c>
      <c r="W71" s="143">
        <v>0</v>
      </c>
      <c r="X71" s="143">
        <v>0</v>
      </c>
      <c r="Y71" s="143">
        <v>0</v>
      </c>
    </row>
    <row r="72" spans="1:25" ht="14" hidden="1" x14ac:dyDescent="0.15">
      <c r="A72" s="4">
        <v>84</v>
      </c>
      <c r="B72" s="197">
        <v>75</v>
      </c>
      <c r="C72" s="144">
        <f t="shared" si="11"/>
        <v>75399.25</v>
      </c>
      <c r="D72" s="144">
        <f t="shared" si="12"/>
        <v>66088.349999999991</v>
      </c>
      <c r="E72" s="144">
        <f t="shared" si="13"/>
        <v>53503.25</v>
      </c>
      <c r="F72" s="144">
        <f t="shared" si="14"/>
        <v>46393.85</v>
      </c>
      <c r="G72" s="144">
        <f t="shared" si="15"/>
        <v>35337.049999999996</v>
      </c>
      <c r="H72" s="12"/>
      <c r="I72" s="194">
        <v>88705</v>
      </c>
      <c r="J72" s="194">
        <v>77751</v>
      </c>
      <c r="K72" s="194">
        <v>62945</v>
      </c>
      <c r="L72" s="194">
        <v>54581</v>
      </c>
      <c r="M72" s="194">
        <v>41573</v>
      </c>
      <c r="O72" s="138">
        <f t="shared" si="16"/>
        <v>75399.25</v>
      </c>
      <c r="P72" s="138">
        <f t="shared" si="17"/>
        <v>66088.349999999991</v>
      </c>
      <c r="Q72" s="138">
        <f t="shared" si="18"/>
        <v>53503.25</v>
      </c>
      <c r="R72" s="138">
        <f t="shared" si="19"/>
        <v>46393.85</v>
      </c>
      <c r="S72" s="138">
        <f t="shared" si="20"/>
        <v>35337.049999999996</v>
      </c>
      <c r="U72" s="143">
        <v>0</v>
      </c>
      <c r="V72" s="143">
        <v>0</v>
      </c>
      <c r="W72" s="143">
        <v>0</v>
      </c>
      <c r="X72" s="143">
        <v>0</v>
      </c>
      <c r="Y72" s="143">
        <v>0</v>
      </c>
    </row>
    <row r="73" spans="1:25" ht="14" hidden="1" x14ac:dyDescent="0.15">
      <c r="A73" s="4">
        <v>1</v>
      </c>
      <c r="B73" s="198" t="s">
        <v>85</v>
      </c>
      <c r="C73" s="144">
        <f t="shared" si="11"/>
        <v>3576.7999999999997</v>
      </c>
      <c r="D73" s="144">
        <f t="shared" si="12"/>
        <v>3134.7999999999997</v>
      </c>
      <c r="E73" s="144">
        <f t="shared" si="13"/>
        <v>2621.4</v>
      </c>
      <c r="F73" s="144">
        <f t="shared" si="14"/>
        <v>2273.75</v>
      </c>
      <c r="G73" s="144">
        <f t="shared" si="15"/>
        <v>1732.3</v>
      </c>
      <c r="H73" s="12"/>
      <c r="I73" s="195">
        <v>4208</v>
      </c>
      <c r="J73" s="195">
        <v>3688</v>
      </c>
      <c r="K73" s="195">
        <v>3084</v>
      </c>
      <c r="L73" s="195">
        <v>2675</v>
      </c>
      <c r="M73" s="195">
        <v>2038</v>
      </c>
      <c r="O73" s="138">
        <f t="shared" si="16"/>
        <v>3576.7999999999997</v>
      </c>
      <c r="P73" s="143">
        <f>J73*0.85</f>
        <v>3134.7999999999997</v>
      </c>
      <c r="Q73" s="143">
        <f>K73*0.85</f>
        <v>2621.4</v>
      </c>
      <c r="R73" s="143">
        <f>L73*0.85</f>
        <v>2273.75</v>
      </c>
      <c r="S73" s="143">
        <f>M73*0.85</f>
        <v>1732.3</v>
      </c>
      <c r="U73" s="143">
        <v>0</v>
      </c>
      <c r="V73" s="143">
        <v>0</v>
      </c>
      <c r="W73" s="143">
        <v>0</v>
      </c>
      <c r="X73" s="143">
        <v>0</v>
      </c>
      <c r="Y73" s="143">
        <v>0</v>
      </c>
    </row>
    <row r="74" spans="1:25" ht="14" hidden="1" x14ac:dyDescent="0.15">
      <c r="A74" s="4">
        <v>2</v>
      </c>
      <c r="B74" s="198" t="s">
        <v>86</v>
      </c>
      <c r="C74" s="144">
        <f t="shared" si="11"/>
        <v>6076.65</v>
      </c>
      <c r="D74" s="144">
        <f t="shared" si="12"/>
        <v>5327.8</v>
      </c>
      <c r="E74" s="144">
        <f t="shared" si="13"/>
        <v>4455.7</v>
      </c>
      <c r="F74" s="144">
        <f t="shared" si="14"/>
        <v>3864.95</v>
      </c>
      <c r="G74" s="144">
        <f t="shared" si="15"/>
        <v>2944.4</v>
      </c>
      <c r="H74" s="11"/>
      <c r="I74" s="195">
        <v>7149</v>
      </c>
      <c r="J74" s="195">
        <v>6268</v>
      </c>
      <c r="K74" s="195">
        <v>5242</v>
      </c>
      <c r="L74" s="195">
        <v>4547</v>
      </c>
      <c r="M74" s="195">
        <v>3464</v>
      </c>
      <c r="O74" s="138">
        <f t="shared" si="16"/>
        <v>6076.65</v>
      </c>
      <c r="P74" s="143">
        <f t="shared" ref="P74:P75" si="21">J74*0.85</f>
        <v>5327.8</v>
      </c>
      <c r="Q74" s="143">
        <f t="shared" ref="Q74:Q75" si="22">K74*0.85</f>
        <v>4455.7</v>
      </c>
      <c r="R74" s="143">
        <f t="shared" ref="R74:R75" si="23">L74*0.85</f>
        <v>3864.95</v>
      </c>
      <c r="S74" s="143">
        <f t="shared" ref="S74:S75" si="24">M74*0.85</f>
        <v>2944.4</v>
      </c>
      <c r="U74" s="143">
        <v>0</v>
      </c>
      <c r="V74" s="143">
        <v>0</v>
      </c>
      <c r="W74" s="143">
        <v>0</v>
      </c>
      <c r="X74" s="143">
        <v>0</v>
      </c>
      <c r="Y74" s="143">
        <v>0</v>
      </c>
    </row>
    <row r="75" spans="1:25" ht="14" hidden="1" x14ac:dyDescent="0.15">
      <c r="A75" s="4">
        <v>3</v>
      </c>
      <c r="B75" s="198" t="s">
        <v>87</v>
      </c>
      <c r="C75" s="144">
        <f t="shared" si="11"/>
        <v>8579.9</v>
      </c>
      <c r="D75" s="144">
        <f t="shared" si="12"/>
        <v>7519.95</v>
      </c>
      <c r="E75" s="144">
        <f t="shared" si="13"/>
        <v>6290</v>
      </c>
      <c r="F75" s="144">
        <f t="shared" si="14"/>
        <v>5454.45</v>
      </c>
      <c r="G75" s="144">
        <f t="shared" si="15"/>
        <v>4155.6499999999996</v>
      </c>
      <c r="H75" s="11"/>
      <c r="I75" s="195">
        <v>10094</v>
      </c>
      <c r="J75" s="195">
        <v>8847</v>
      </c>
      <c r="K75" s="195">
        <v>7400</v>
      </c>
      <c r="L75" s="195">
        <v>6417</v>
      </c>
      <c r="M75" s="195">
        <v>4889</v>
      </c>
      <c r="O75" s="138">
        <f t="shared" si="16"/>
        <v>8579.9</v>
      </c>
      <c r="P75" s="143">
        <f t="shared" si="21"/>
        <v>7519.95</v>
      </c>
      <c r="Q75" s="143">
        <f t="shared" si="22"/>
        <v>6290</v>
      </c>
      <c r="R75" s="143">
        <f t="shared" si="23"/>
        <v>5454.45</v>
      </c>
      <c r="S75" s="143">
        <f t="shared" si="24"/>
        <v>4155.6499999999996</v>
      </c>
      <c r="U75" s="143">
        <v>0</v>
      </c>
      <c r="V75" s="143">
        <v>0</v>
      </c>
      <c r="W75" s="143">
        <v>0</v>
      </c>
      <c r="X75" s="143">
        <v>0</v>
      </c>
      <c r="Y75" s="143">
        <v>0</v>
      </c>
    </row>
    <row r="76" spans="1:25" hidden="1" x14ac:dyDescent="0.15">
      <c r="A76" s="4"/>
      <c r="B76" s="8"/>
      <c r="C76" s="9"/>
      <c r="D76" s="9"/>
      <c r="E76" s="9"/>
      <c r="F76" s="9"/>
      <c r="G76" s="9"/>
      <c r="H76" s="13"/>
    </row>
    <row r="77" spans="1:25" ht="18" hidden="1" x14ac:dyDescent="0.2">
      <c r="A77" s="280" t="s">
        <v>16</v>
      </c>
      <c r="B77" s="281"/>
      <c r="C77" s="281"/>
      <c r="D77" s="281"/>
      <c r="E77" s="281"/>
      <c r="F77" s="281"/>
      <c r="G77" s="281"/>
      <c r="H77" s="13"/>
    </row>
    <row r="78" spans="1:25" hidden="1" x14ac:dyDescent="0.15">
      <c r="A78" s="276" t="s">
        <v>0</v>
      </c>
      <c r="B78" s="277"/>
      <c r="C78" s="277"/>
      <c r="D78" s="277"/>
      <c r="E78" s="277"/>
      <c r="F78" s="277"/>
      <c r="G78" s="277"/>
      <c r="H78" s="13"/>
      <c r="I78" s="34"/>
    </row>
    <row r="79" spans="1:25" hidden="1" x14ac:dyDescent="0.15">
      <c r="A79" s="4" t="s">
        <v>2</v>
      </c>
      <c r="B79" s="5" t="s">
        <v>2</v>
      </c>
      <c r="C79" s="35">
        <v>1000</v>
      </c>
      <c r="D79" s="35">
        <v>2000</v>
      </c>
      <c r="E79" s="35">
        <v>3500</v>
      </c>
      <c r="F79" s="6"/>
      <c r="G79" s="6"/>
      <c r="H79" s="13"/>
    </row>
    <row r="80" spans="1:25" hidden="1" x14ac:dyDescent="0.15">
      <c r="A80" s="4">
        <v>18</v>
      </c>
      <c r="B80" s="7"/>
      <c r="C80" s="10">
        <f>C6*$K$2</f>
        <v>789.60466666666662</v>
      </c>
      <c r="D80" s="10">
        <f t="shared" ref="D80:G80" si="25">D6*$K$2</f>
        <v>691.94533333333334</v>
      </c>
      <c r="E80" s="10">
        <f t="shared" si="25"/>
        <v>574.77</v>
      </c>
      <c r="F80" s="10">
        <f t="shared" si="25"/>
        <v>498.68933333333331</v>
      </c>
      <c r="G80" s="10">
        <f t="shared" si="25"/>
        <v>379.76866666666666</v>
      </c>
      <c r="H80" s="13"/>
      <c r="I80" s="10">
        <f>I6*$K$2</f>
        <v>928.94666666666672</v>
      </c>
      <c r="J80" s="10">
        <f t="shared" ref="J80:M80" si="26">J6*$K$2</f>
        <v>814.0533333333334</v>
      </c>
      <c r="K80" s="10">
        <f t="shared" si="26"/>
        <v>676.2</v>
      </c>
      <c r="L80" s="10">
        <f t="shared" si="26"/>
        <v>586.69333333333338</v>
      </c>
      <c r="M80" s="10">
        <f t="shared" si="26"/>
        <v>446.78666666666669</v>
      </c>
      <c r="O80" s="138">
        <f>I80*0.85</f>
        <v>789.60466666666673</v>
      </c>
      <c r="P80" s="138">
        <f t="shared" ref="P80:S80" si="27">J80*0.85</f>
        <v>691.94533333333334</v>
      </c>
      <c r="Q80" s="138">
        <f t="shared" si="27"/>
        <v>574.77</v>
      </c>
      <c r="R80" s="138">
        <f t="shared" si="27"/>
        <v>498.68933333333337</v>
      </c>
      <c r="S80" s="138">
        <f t="shared" si="27"/>
        <v>379.76866666666666</v>
      </c>
    </row>
    <row r="81" spans="1:19" hidden="1" x14ac:dyDescent="0.15">
      <c r="A81" s="4">
        <v>19</v>
      </c>
      <c r="B81" s="7"/>
      <c r="C81" s="10">
        <f t="shared" ref="C81:G81" si="28">C7*$K$2</f>
        <v>789.60466666666662</v>
      </c>
      <c r="D81" s="10">
        <f t="shared" si="28"/>
        <v>691.94533333333334</v>
      </c>
      <c r="E81" s="10">
        <f t="shared" si="28"/>
        <v>574.77</v>
      </c>
      <c r="F81" s="10">
        <f t="shared" si="28"/>
        <v>498.68933333333331</v>
      </c>
      <c r="G81" s="10">
        <f t="shared" si="28"/>
        <v>379.76866666666666</v>
      </c>
      <c r="H81" s="13"/>
      <c r="I81" s="10">
        <f t="shared" ref="I81:M144" si="29">I7*$K$2</f>
        <v>928.94666666666672</v>
      </c>
      <c r="J81" s="10">
        <f t="shared" si="29"/>
        <v>814.0533333333334</v>
      </c>
      <c r="K81" s="10">
        <f t="shared" si="29"/>
        <v>676.2</v>
      </c>
      <c r="L81" s="10">
        <f t="shared" si="29"/>
        <v>586.69333333333338</v>
      </c>
      <c r="M81" s="10">
        <f t="shared" si="29"/>
        <v>446.78666666666669</v>
      </c>
      <c r="O81" s="138">
        <f t="shared" ref="O81:O144" si="30">I81*0.85</f>
        <v>789.60466666666673</v>
      </c>
      <c r="P81" s="138">
        <f t="shared" ref="P81:P144" si="31">J81*0.85</f>
        <v>691.94533333333334</v>
      </c>
      <c r="Q81" s="138">
        <f t="shared" ref="Q81:Q144" si="32">K81*0.85</f>
        <v>574.77</v>
      </c>
      <c r="R81" s="138">
        <f t="shared" ref="R81:R144" si="33">L81*0.85</f>
        <v>498.68933333333337</v>
      </c>
      <c r="S81" s="138">
        <f t="shared" ref="S81:S144" si="34">M81*0.85</f>
        <v>379.76866666666666</v>
      </c>
    </row>
    <row r="82" spans="1:19" hidden="1" x14ac:dyDescent="0.15">
      <c r="A82" s="4">
        <v>20</v>
      </c>
      <c r="B82" s="7"/>
      <c r="C82" s="10">
        <f t="shared" ref="C82:G82" si="35">C8*$K$2</f>
        <v>789.60466666666662</v>
      </c>
      <c r="D82" s="10">
        <f t="shared" si="35"/>
        <v>691.94533333333334</v>
      </c>
      <c r="E82" s="10">
        <f t="shared" si="35"/>
        <v>574.77</v>
      </c>
      <c r="F82" s="10">
        <f t="shared" si="35"/>
        <v>498.68933333333331</v>
      </c>
      <c r="G82" s="10">
        <f t="shared" si="35"/>
        <v>379.76866666666666</v>
      </c>
      <c r="H82" s="13"/>
      <c r="I82" s="10">
        <f t="shared" si="29"/>
        <v>928.94666666666672</v>
      </c>
      <c r="J82" s="10">
        <f t="shared" si="29"/>
        <v>814.0533333333334</v>
      </c>
      <c r="K82" s="10">
        <f t="shared" si="29"/>
        <v>676.2</v>
      </c>
      <c r="L82" s="10">
        <f t="shared" si="29"/>
        <v>586.69333333333338</v>
      </c>
      <c r="M82" s="10">
        <f t="shared" si="29"/>
        <v>446.78666666666669</v>
      </c>
      <c r="O82" s="138">
        <f t="shared" si="30"/>
        <v>789.60466666666673</v>
      </c>
      <c r="P82" s="138">
        <f t="shared" si="31"/>
        <v>691.94533333333334</v>
      </c>
      <c r="Q82" s="138">
        <f t="shared" si="32"/>
        <v>574.77</v>
      </c>
      <c r="R82" s="138">
        <f t="shared" si="33"/>
        <v>498.68933333333337</v>
      </c>
      <c r="S82" s="138">
        <f t="shared" si="34"/>
        <v>379.76866666666666</v>
      </c>
    </row>
    <row r="83" spans="1:19" hidden="1" x14ac:dyDescent="0.15">
      <c r="A83" s="4">
        <v>21</v>
      </c>
      <c r="B83" s="7"/>
      <c r="C83" s="10">
        <f t="shared" ref="C83:G83" si="36">C9*$K$2</f>
        <v>789.60466666666662</v>
      </c>
      <c r="D83" s="10">
        <f t="shared" si="36"/>
        <v>691.94533333333334</v>
      </c>
      <c r="E83" s="10">
        <f t="shared" si="36"/>
        <v>574.77</v>
      </c>
      <c r="F83" s="10">
        <f t="shared" si="36"/>
        <v>498.68933333333331</v>
      </c>
      <c r="G83" s="10">
        <f t="shared" si="36"/>
        <v>379.76866666666666</v>
      </c>
      <c r="H83" s="13"/>
      <c r="I83" s="10">
        <f t="shared" si="29"/>
        <v>928.94666666666672</v>
      </c>
      <c r="J83" s="10">
        <f t="shared" si="29"/>
        <v>814.0533333333334</v>
      </c>
      <c r="K83" s="10">
        <f t="shared" si="29"/>
        <v>676.2</v>
      </c>
      <c r="L83" s="10">
        <f t="shared" si="29"/>
        <v>586.69333333333338</v>
      </c>
      <c r="M83" s="10">
        <f t="shared" si="29"/>
        <v>446.78666666666669</v>
      </c>
      <c r="O83" s="138">
        <f t="shared" si="30"/>
        <v>789.60466666666673</v>
      </c>
      <c r="P83" s="138">
        <f t="shared" si="31"/>
        <v>691.94533333333334</v>
      </c>
      <c r="Q83" s="138">
        <f t="shared" si="32"/>
        <v>574.77</v>
      </c>
      <c r="R83" s="138">
        <f t="shared" si="33"/>
        <v>498.68933333333337</v>
      </c>
      <c r="S83" s="138">
        <f t="shared" si="34"/>
        <v>379.76866666666666</v>
      </c>
    </row>
    <row r="84" spans="1:19" hidden="1" x14ac:dyDescent="0.15">
      <c r="A84" s="4">
        <v>22</v>
      </c>
      <c r="B84" s="7"/>
      <c r="C84" s="10">
        <f t="shared" ref="C84:G84" si="37">C10*$K$2</f>
        <v>789.60466666666662</v>
      </c>
      <c r="D84" s="10">
        <f t="shared" si="37"/>
        <v>691.94533333333334</v>
      </c>
      <c r="E84" s="10">
        <f t="shared" si="37"/>
        <v>574.77</v>
      </c>
      <c r="F84" s="10">
        <f t="shared" si="37"/>
        <v>498.68933333333331</v>
      </c>
      <c r="G84" s="10">
        <f t="shared" si="37"/>
        <v>379.76866666666666</v>
      </c>
      <c r="H84" s="13"/>
      <c r="I84" s="10">
        <f t="shared" si="29"/>
        <v>928.94666666666672</v>
      </c>
      <c r="J84" s="10">
        <f t="shared" si="29"/>
        <v>814.0533333333334</v>
      </c>
      <c r="K84" s="10">
        <f t="shared" si="29"/>
        <v>676.2</v>
      </c>
      <c r="L84" s="10">
        <f t="shared" si="29"/>
        <v>586.69333333333338</v>
      </c>
      <c r="M84" s="10">
        <f t="shared" si="29"/>
        <v>446.78666666666669</v>
      </c>
      <c r="O84" s="138">
        <f t="shared" si="30"/>
        <v>789.60466666666673</v>
      </c>
      <c r="P84" s="138">
        <f t="shared" si="31"/>
        <v>691.94533333333334</v>
      </c>
      <c r="Q84" s="138">
        <f t="shared" si="32"/>
        <v>574.77</v>
      </c>
      <c r="R84" s="138">
        <f t="shared" si="33"/>
        <v>498.68933333333337</v>
      </c>
      <c r="S84" s="138">
        <f t="shared" si="34"/>
        <v>379.76866666666666</v>
      </c>
    </row>
    <row r="85" spans="1:19" hidden="1" x14ac:dyDescent="0.15">
      <c r="A85" s="4">
        <v>23</v>
      </c>
      <c r="B85" s="7"/>
      <c r="C85" s="10">
        <f t="shared" ref="C85:G85" si="38">C11*$K$2</f>
        <v>789.60466666666662</v>
      </c>
      <c r="D85" s="10">
        <f t="shared" si="38"/>
        <v>691.94533333333334</v>
      </c>
      <c r="E85" s="10">
        <f t="shared" si="38"/>
        <v>574.77</v>
      </c>
      <c r="F85" s="10">
        <f t="shared" si="38"/>
        <v>498.68933333333331</v>
      </c>
      <c r="G85" s="10">
        <f t="shared" si="38"/>
        <v>379.76866666666666</v>
      </c>
      <c r="H85" s="13"/>
      <c r="I85" s="10">
        <f t="shared" si="29"/>
        <v>928.94666666666672</v>
      </c>
      <c r="J85" s="10">
        <f t="shared" si="29"/>
        <v>814.0533333333334</v>
      </c>
      <c r="K85" s="10">
        <f t="shared" si="29"/>
        <v>676.2</v>
      </c>
      <c r="L85" s="10">
        <f t="shared" si="29"/>
        <v>586.69333333333338</v>
      </c>
      <c r="M85" s="10">
        <f t="shared" si="29"/>
        <v>446.78666666666669</v>
      </c>
      <c r="O85" s="138">
        <f t="shared" si="30"/>
        <v>789.60466666666673</v>
      </c>
      <c r="P85" s="138">
        <f t="shared" si="31"/>
        <v>691.94533333333334</v>
      </c>
      <c r="Q85" s="138">
        <f t="shared" si="32"/>
        <v>574.77</v>
      </c>
      <c r="R85" s="138">
        <f t="shared" si="33"/>
        <v>498.68933333333337</v>
      </c>
      <c r="S85" s="138">
        <f t="shared" si="34"/>
        <v>379.76866666666666</v>
      </c>
    </row>
    <row r="86" spans="1:19" hidden="1" x14ac:dyDescent="0.15">
      <c r="A86" s="4">
        <v>24</v>
      </c>
      <c r="B86" s="7"/>
      <c r="C86" s="10">
        <f t="shared" ref="C86:G86" si="39">C12*$K$2</f>
        <v>789.60466666666662</v>
      </c>
      <c r="D86" s="10">
        <f t="shared" si="39"/>
        <v>691.94533333333334</v>
      </c>
      <c r="E86" s="10">
        <f t="shared" si="39"/>
        <v>574.77</v>
      </c>
      <c r="F86" s="10">
        <f t="shared" si="39"/>
        <v>498.68933333333331</v>
      </c>
      <c r="G86" s="10">
        <f t="shared" si="39"/>
        <v>379.76866666666666</v>
      </c>
      <c r="H86" s="13"/>
      <c r="I86" s="10">
        <f t="shared" si="29"/>
        <v>928.94666666666672</v>
      </c>
      <c r="J86" s="10">
        <f t="shared" si="29"/>
        <v>814.0533333333334</v>
      </c>
      <c r="K86" s="10">
        <f t="shared" si="29"/>
        <v>676.2</v>
      </c>
      <c r="L86" s="10">
        <f t="shared" si="29"/>
        <v>586.69333333333338</v>
      </c>
      <c r="M86" s="10">
        <f t="shared" si="29"/>
        <v>446.78666666666669</v>
      </c>
      <c r="O86" s="138">
        <f t="shared" si="30"/>
        <v>789.60466666666673</v>
      </c>
      <c r="P86" s="138">
        <f t="shared" si="31"/>
        <v>691.94533333333334</v>
      </c>
      <c r="Q86" s="138">
        <f t="shared" si="32"/>
        <v>574.77</v>
      </c>
      <c r="R86" s="138">
        <f t="shared" si="33"/>
        <v>498.68933333333337</v>
      </c>
      <c r="S86" s="138">
        <f t="shared" si="34"/>
        <v>379.76866666666666</v>
      </c>
    </row>
    <row r="87" spans="1:19" hidden="1" x14ac:dyDescent="0.15">
      <c r="A87" s="4">
        <v>25</v>
      </c>
      <c r="B87" s="7"/>
      <c r="C87" s="10">
        <f t="shared" ref="C87:G87" si="40">C13*$K$2</f>
        <v>843.63066666666668</v>
      </c>
      <c r="D87" s="10">
        <f t="shared" si="40"/>
        <v>739.38666666666666</v>
      </c>
      <c r="E87" s="10">
        <f t="shared" si="40"/>
        <v>610.47</v>
      </c>
      <c r="F87" s="10">
        <f t="shared" si="40"/>
        <v>529.31200000000001</v>
      </c>
      <c r="G87" s="10">
        <f t="shared" si="40"/>
        <v>403.41</v>
      </c>
      <c r="H87" s="13"/>
      <c r="I87" s="10">
        <f t="shared" si="29"/>
        <v>992.50666666666666</v>
      </c>
      <c r="J87" s="10">
        <f t="shared" si="29"/>
        <v>869.86666666666667</v>
      </c>
      <c r="K87" s="10">
        <f t="shared" si="29"/>
        <v>718.2</v>
      </c>
      <c r="L87" s="10">
        <f t="shared" si="29"/>
        <v>622.72</v>
      </c>
      <c r="M87" s="10">
        <f t="shared" si="29"/>
        <v>474.6</v>
      </c>
      <c r="O87" s="138">
        <f t="shared" si="30"/>
        <v>843.63066666666668</v>
      </c>
      <c r="P87" s="138">
        <f t="shared" si="31"/>
        <v>739.38666666666666</v>
      </c>
      <c r="Q87" s="138">
        <f t="shared" si="32"/>
        <v>610.47</v>
      </c>
      <c r="R87" s="138">
        <f t="shared" si="33"/>
        <v>529.31200000000001</v>
      </c>
      <c r="S87" s="138">
        <f t="shared" si="34"/>
        <v>403.41</v>
      </c>
    </row>
    <row r="88" spans="1:19" hidden="1" x14ac:dyDescent="0.15">
      <c r="A88" s="4">
        <v>26</v>
      </c>
      <c r="B88" s="7"/>
      <c r="C88" s="10">
        <f t="shared" ref="C88:G88" si="41">C14*$K$2</f>
        <v>843.63066666666668</v>
      </c>
      <c r="D88" s="10">
        <f t="shared" si="41"/>
        <v>739.38666666666666</v>
      </c>
      <c r="E88" s="10">
        <f t="shared" si="41"/>
        <v>610.47</v>
      </c>
      <c r="F88" s="10">
        <f t="shared" si="41"/>
        <v>529.31200000000001</v>
      </c>
      <c r="G88" s="10">
        <f t="shared" si="41"/>
        <v>403.41</v>
      </c>
      <c r="H88" s="13"/>
      <c r="I88" s="10">
        <f t="shared" si="29"/>
        <v>992.50666666666666</v>
      </c>
      <c r="J88" s="10">
        <f t="shared" si="29"/>
        <v>869.86666666666667</v>
      </c>
      <c r="K88" s="10">
        <f t="shared" si="29"/>
        <v>718.2</v>
      </c>
      <c r="L88" s="10">
        <f t="shared" si="29"/>
        <v>622.72</v>
      </c>
      <c r="M88" s="10">
        <f t="shared" si="29"/>
        <v>474.6</v>
      </c>
      <c r="O88" s="138">
        <f t="shared" si="30"/>
        <v>843.63066666666668</v>
      </c>
      <c r="P88" s="138">
        <f t="shared" si="31"/>
        <v>739.38666666666666</v>
      </c>
      <c r="Q88" s="138">
        <f t="shared" si="32"/>
        <v>610.47</v>
      </c>
      <c r="R88" s="138">
        <f t="shared" si="33"/>
        <v>529.31200000000001</v>
      </c>
      <c r="S88" s="138">
        <f t="shared" si="34"/>
        <v>403.41</v>
      </c>
    </row>
    <row r="89" spans="1:19" hidden="1" x14ac:dyDescent="0.15">
      <c r="A89" s="4">
        <v>27</v>
      </c>
      <c r="B89" s="7"/>
      <c r="C89" s="10">
        <f t="shared" ref="C89:G89" si="42">C15*$K$2</f>
        <v>843.63066666666668</v>
      </c>
      <c r="D89" s="10">
        <f t="shared" si="42"/>
        <v>739.38666666666666</v>
      </c>
      <c r="E89" s="10">
        <f t="shared" si="42"/>
        <v>610.47</v>
      </c>
      <c r="F89" s="10">
        <f t="shared" si="42"/>
        <v>529.31200000000001</v>
      </c>
      <c r="G89" s="10">
        <f t="shared" si="42"/>
        <v>403.41</v>
      </c>
      <c r="H89" s="13"/>
      <c r="I89" s="10">
        <f t="shared" si="29"/>
        <v>992.50666666666666</v>
      </c>
      <c r="J89" s="10">
        <f t="shared" si="29"/>
        <v>869.86666666666667</v>
      </c>
      <c r="K89" s="10">
        <f t="shared" si="29"/>
        <v>718.2</v>
      </c>
      <c r="L89" s="10">
        <f t="shared" si="29"/>
        <v>622.72</v>
      </c>
      <c r="M89" s="10">
        <f t="shared" si="29"/>
        <v>474.6</v>
      </c>
      <c r="O89" s="138">
        <f t="shared" si="30"/>
        <v>843.63066666666668</v>
      </c>
      <c r="P89" s="138">
        <f t="shared" si="31"/>
        <v>739.38666666666666</v>
      </c>
      <c r="Q89" s="138">
        <f t="shared" si="32"/>
        <v>610.47</v>
      </c>
      <c r="R89" s="138">
        <f t="shared" si="33"/>
        <v>529.31200000000001</v>
      </c>
      <c r="S89" s="138">
        <f t="shared" si="34"/>
        <v>403.41</v>
      </c>
    </row>
    <row r="90" spans="1:19" hidden="1" x14ac:dyDescent="0.15">
      <c r="A90" s="4">
        <v>28</v>
      </c>
      <c r="B90" s="7"/>
      <c r="C90" s="10">
        <f t="shared" ref="C90:G90" si="43">C16*$K$2</f>
        <v>843.63066666666668</v>
      </c>
      <c r="D90" s="10">
        <f t="shared" si="43"/>
        <v>739.38666666666666</v>
      </c>
      <c r="E90" s="10">
        <f t="shared" si="43"/>
        <v>610.47</v>
      </c>
      <c r="F90" s="10">
        <f t="shared" si="43"/>
        <v>529.31200000000001</v>
      </c>
      <c r="G90" s="10">
        <f t="shared" si="43"/>
        <v>403.41</v>
      </c>
      <c r="H90" s="13"/>
      <c r="I90" s="10">
        <f t="shared" si="29"/>
        <v>992.50666666666666</v>
      </c>
      <c r="J90" s="10">
        <f t="shared" si="29"/>
        <v>869.86666666666667</v>
      </c>
      <c r="K90" s="10">
        <f t="shared" si="29"/>
        <v>718.2</v>
      </c>
      <c r="L90" s="10">
        <f t="shared" si="29"/>
        <v>622.72</v>
      </c>
      <c r="M90" s="10">
        <f t="shared" si="29"/>
        <v>474.6</v>
      </c>
      <c r="O90" s="138">
        <f t="shared" si="30"/>
        <v>843.63066666666668</v>
      </c>
      <c r="P90" s="138">
        <f t="shared" si="31"/>
        <v>739.38666666666666</v>
      </c>
      <c r="Q90" s="138">
        <f t="shared" si="32"/>
        <v>610.47</v>
      </c>
      <c r="R90" s="138">
        <f t="shared" si="33"/>
        <v>529.31200000000001</v>
      </c>
      <c r="S90" s="138">
        <f t="shared" si="34"/>
        <v>403.41</v>
      </c>
    </row>
    <row r="91" spans="1:19" hidden="1" x14ac:dyDescent="0.15">
      <c r="A91" s="4">
        <v>29</v>
      </c>
      <c r="B91" s="7"/>
      <c r="C91" s="10">
        <f t="shared" ref="C91:G91" si="44">C17*$K$2</f>
        <v>843.63066666666668</v>
      </c>
      <c r="D91" s="10">
        <f t="shared" si="44"/>
        <v>739.38666666666666</v>
      </c>
      <c r="E91" s="10">
        <f t="shared" si="44"/>
        <v>610.47</v>
      </c>
      <c r="F91" s="10">
        <f t="shared" si="44"/>
        <v>529.31200000000001</v>
      </c>
      <c r="G91" s="10">
        <f t="shared" si="44"/>
        <v>403.41</v>
      </c>
      <c r="H91" s="13"/>
      <c r="I91" s="10">
        <f t="shared" si="29"/>
        <v>992.50666666666666</v>
      </c>
      <c r="J91" s="10">
        <f t="shared" si="29"/>
        <v>869.86666666666667</v>
      </c>
      <c r="K91" s="10">
        <f t="shared" si="29"/>
        <v>718.2</v>
      </c>
      <c r="L91" s="10">
        <f t="shared" si="29"/>
        <v>622.72</v>
      </c>
      <c r="M91" s="10">
        <f t="shared" si="29"/>
        <v>474.6</v>
      </c>
      <c r="O91" s="138">
        <f t="shared" si="30"/>
        <v>843.63066666666668</v>
      </c>
      <c r="P91" s="138">
        <f t="shared" si="31"/>
        <v>739.38666666666666</v>
      </c>
      <c r="Q91" s="138">
        <f t="shared" si="32"/>
        <v>610.47</v>
      </c>
      <c r="R91" s="138">
        <f t="shared" si="33"/>
        <v>529.31200000000001</v>
      </c>
      <c r="S91" s="138">
        <f t="shared" si="34"/>
        <v>403.41</v>
      </c>
    </row>
    <row r="92" spans="1:19" hidden="1" x14ac:dyDescent="0.15">
      <c r="A92" s="4">
        <v>30</v>
      </c>
      <c r="B92" s="7"/>
      <c r="C92" s="10">
        <f t="shared" ref="C92:G92" si="45">C18*$K$2</f>
        <v>938.11666666666667</v>
      </c>
      <c r="D92" s="10">
        <f t="shared" si="45"/>
        <v>822.29000000000008</v>
      </c>
      <c r="E92" s="10">
        <f t="shared" si="45"/>
        <v>673.85733333333337</v>
      </c>
      <c r="F92" s="10">
        <f t="shared" si="45"/>
        <v>584.21066666666661</v>
      </c>
      <c r="G92" s="10">
        <f t="shared" si="45"/>
        <v>444.98066666666665</v>
      </c>
      <c r="H92" s="13"/>
      <c r="I92" s="10">
        <f t="shared" si="29"/>
        <v>1103.6666666666667</v>
      </c>
      <c r="J92" s="10">
        <f t="shared" si="29"/>
        <v>967.40000000000009</v>
      </c>
      <c r="K92" s="10">
        <f t="shared" si="29"/>
        <v>792.77333333333343</v>
      </c>
      <c r="L92" s="10">
        <f t="shared" si="29"/>
        <v>687.30666666666673</v>
      </c>
      <c r="M92" s="10">
        <f t="shared" si="29"/>
        <v>523.50666666666666</v>
      </c>
      <c r="O92" s="138">
        <f t="shared" si="30"/>
        <v>938.11666666666667</v>
      </c>
      <c r="P92" s="138">
        <f t="shared" si="31"/>
        <v>822.29000000000008</v>
      </c>
      <c r="Q92" s="138">
        <f t="shared" si="32"/>
        <v>673.85733333333337</v>
      </c>
      <c r="R92" s="138">
        <f t="shared" si="33"/>
        <v>584.21066666666673</v>
      </c>
      <c r="S92" s="138">
        <f t="shared" si="34"/>
        <v>444.98066666666665</v>
      </c>
    </row>
    <row r="93" spans="1:19" hidden="1" x14ac:dyDescent="0.15">
      <c r="A93" s="4">
        <v>31</v>
      </c>
      <c r="B93" s="7"/>
      <c r="C93" s="10">
        <f t="shared" ref="C93:G93" si="46">C19*$K$2</f>
        <v>938.11666666666667</v>
      </c>
      <c r="D93" s="10">
        <f t="shared" si="46"/>
        <v>822.29000000000008</v>
      </c>
      <c r="E93" s="10">
        <f t="shared" si="46"/>
        <v>673.85733333333337</v>
      </c>
      <c r="F93" s="10">
        <f t="shared" si="46"/>
        <v>584.21066666666661</v>
      </c>
      <c r="G93" s="10">
        <f t="shared" si="46"/>
        <v>444.98066666666665</v>
      </c>
      <c r="H93" s="13"/>
      <c r="I93" s="10">
        <f t="shared" si="29"/>
        <v>1103.6666666666667</v>
      </c>
      <c r="J93" s="10">
        <f t="shared" si="29"/>
        <v>967.40000000000009</v>
      </c>
      <c r="K93" s="10">
        <f t="shared" si="29"/>
        <v>792.77333333333343</v>
      </c>
      <c r="L93" s="10">
        <f t="shared" si="29"/>
        <v>687.30666666666673</v>
      </c>
      <c r="M93" s="10">
        <f t="shared" si="29"/>
        <v>523.50666666666666</v>
      </c>
      <c r="O93" s="138">
        <f t="shared" si="30"/>
        <v>938.11666666666667</v>
      </c>
      <c r="P93" s="138">
        <f t="shared" si="31"/>
        <v>822.29000000000008</v>
      </c>
      <c r="Q93" s="138">
        <f t="shared" si="32"/>
        <v>673.85733333333337</v>
      </c>
      <c r="R93" s="138">
        <f t="shared" si="33"/>
        <v>584.21066666666673</v>
      </c>
      <c r="S93" s="138">
        <f t="shared" si="34"/>
        <v>444.98066666666665</v>
      </c>
    </row>
    <row r="94" spans="1:19" hidden="1" x14ac:dyDescent="0.15">
      <c r="A94" s="4">
        <v>32</v>
      </c>
      <c r="B94" s="7"/>
      <c r="C94" s="10">
        <f t="shared" ref="C94:G94" si="47">C20*$K$2</f>
        <v>938.11666666666667</v>
      </c>
      <c r="D94" s="10">
        <f t="shared" si="47"/>
        <v>822.29000000000008</v>
      </c>
      <c r="E94" s="10">
        <f t="shared" si="47"/>
        <v>673.85733333333337</v>
      </c>
      <c r="F94" s="10">
        <f t="shared" si="47"/>
        <v>584.21066666666661</v>
      </c>
      <c r="G94" s="10">
        <f t="shared" si="47"/>
        <v>444.98066666666665</v>
      </c>
      <c r="H94" s="13"/>
      <c r="I94" s="10">
        <f t="shared" si="29"/>
        <v>1103.6666666666667</v>
      </c>
      <c r="J94" s="10">
        <f t="shared" si="29"/>
        <v>967.40000000000009</v>
      </c>
      <c r="K94" s="10">
        <f t="shared" si="29"/>
        <v>792.77333333333343</v>
      </c>
      <c r="L94" s="10">
        <f t="shared" si="29"/>
        <v>687.30666666666673</v>
      </c>
      <c r="M94" s="10">
        <f t="shared" si="29"/>
        <v>523.50666666666666</v>
      </c>
      <c r="O94" s="138">
        <f t="shared" si="30"/>
        <v>938.11666666666667</v>
      </c>
      <c r="P94" s="138">
        <f t="shared" si="31"/>
        <v>822.29000000000008</v>
      </c>
      <c r="Q94" s="138">
        <f t="shared" si="32"/>
        <v>673.85733333333337</v>
      </c>
      <c r="R94" s="138">
        <f t="shared" si="33"/>
        <v>584.21066666666673</v>
      </c>
      <c r="S94" s="138">
        <f t="shared" si="34"/>
        <v>444.98066666666665</v>
      </c>
    </row>
    <row r="95" spans="1:19" hidden="1" x14ac:dyDescent="0.15">
      <c r="A95" s="4">
        <v>33</v>
      </c>
      <c r="B95" s="7"/>
      <c r="C95" s="10">
        <f t="shared" ref="C95:G95" si="48">C21*$K$2</f>
        <v>938.11666666666667</v>
      </c>
      <c r="D95" s="10">
        <f t="shared" si="48"/>
        <v>822.29000000000008</v>
      </c>
      <c r="E95" s="10">
        <f t="shared" si="48"/>
        <v>673.85733333333337</v>
      </c>
      <c r="F95" s="10">
        <f t="shared" si="48"/>
        <v>584.21066666666661</v>
      </c>
      <c r="G95" s="10">
        <f t="shared" si="48"/>
        <v>444.98066666666665</v>
      </c>
      <c r="H95" s="13"/>
      <c r="I95" s="10">
        <f t="shared" si="29"/>
        <v>1103.6666666666667</v>
      </c>
      <c r="J95" s="10">
        <f t="shared" si="29"/>
        <v>967.40000000000009</v>
      </c>
      <c r="K95" s="10">
        <f t="shared" si="29"/>
        <v>792.77333333333343</v>
      </c>
      <c r="L95" s="10">
        <f t="shared" si="29"/>
        <v>687.30666666666673</v>
      </c>
      <c r="M95" s="10">
        <f t="shared" si="29"/>
        <v>523.50666666666666</v>
      </c>
      <c r="O95" s="138">
        <f t="shared" si="30"/>
        <v>938.11666666666667</v>
      </c>
      <c r="P95" s="138">
        <f t="shared" si="31"/>
        <v>822.29000000000008</v>
      </c>
      <c r="Q95" s="138">
        <f t="shared" si="32"/>
        <v>673.85733333333337</v>
      </c>
      <c r="R95" s="138">
        <f t="shared" si="33"/>
        <v>584.21066666666673</v>
      </c>
      <c r="S95" s="138">
        <f t="shared" si="34"/>
        <v>444.98066666666665</v>
      </c>
    </row>
    <row r="96" spans="1:19" hidden="1" x14ac:dyDescent="0.15">
      <c r="A96" s="4">
        <v>34</v>
      </c>
      <c r="B96" s="7"/>
      <c r="C96" s="10">
        <f t="shared" ref="C96:G96" si="49">C22*$K$2</f>
        <v>938.11666666666667</v>
      </c>
      <c r="D96" s="10">
        <f t="shared" si="49"/>
        <v>822.29000000000008</v>
      </c>
      <c r="E96" s="10">
        <f t="shared" si="49"/>
        <v>673.85733333333337</v>
      </c>
      <c r="F96" s="10">
        <f t="shared" si="49"/>
        <v>584.21066666666661</v>
      </c>
      <c r="G96" s="10">
        <f t="shared" si="49"/>
        <v>444.98066666666665</v>
      </c>
      <c r="H96" s="13"/>
      <c r="I96" s="10">
        <f t="shared" si="29"/>
        <v>1103.6666666666667</v>
      </c>
      <c r="J96" s="10">
        <f t="shared" si="29"/>
        <v>967.40000000000009</v>
      </c>
      <c r="K96" s="10">
        <f t="shared" si="29"/>
        <v>792.77333333333343</v>
      </c>
      <c r="L96" s="10">
        <f t="shared" si="29"/>
        <v>687.30666666666673</v>
      </c>
      <c r="M96" s="10">
        <f t="shared" si="29"/>
        <v>523.50666666666666</v>
      </c>
      <c r="O96" s="138">
        <f t="shared" si="30"/>
        <v>938.11666666666667</v>
      </c>
      <c r="P96" s="138">
        <f t="shared" si="31"/>
        <v>822.29000000000008</v>
      </c>
      <c r="Q96" s="138">
        <f t="shared" si="32"/>
        <v>673.85733333333337</v>
      </c>
      <c r="R96" s="138">
        <f t="shared" si="33"/>
        <v>584.21066666666673</v>
      </c>
      <c r="S96" s="138">
        <f t="shared" si="34"/>
        <v>444.98066666666665</v>
      </c>
    </row>
    <row r="97" spans="1:19" hidden="1" x14ac:dyDescent="0.15">
      <c r="A97" s="4">
        <v>35</v>
      </c>
      <c r="B97" s="7"/>
      <c r="C97" s="10">
        <f t="shared" ref="C97:G97" si="50">C23*$K$2</f>
        <v>1047.2</v>
      </c>
      <c r="D97" s="10">
        <f t="shared" si="50"/>
        <v>917.6486666666666</v>
      </c>
      <c r="E97" s="10">
        <f t="shared" si="50"/>
        <v>747.7166666666667</v>
      </c>
      <c r="F97" s="10">
        <f t="shared" si="50"/>
        <v>648.47066666666672</v>
      </c>
      <c r="G97" s="10">
        <f t="shared" si="50"/>
        <v>493.92933333333332</v>
      </c>
      <c r="H97" s="13"/>
      <c r="I97" s="10">
        <f t="shared" si="29"/>
        <v>1232</v>
      </c>
      <c r="J97" s="10">
        <f t="shared" si="29"/>
        <v>1079.5866666666668</v>
      </c>
      <c r="K97" s="10">
        <f t="shared" si="29"/>
        <v>879.66666666666674</v>
      </c>
      <c r="L97" s="10">
        <f t="shared" si="29"/>
        <v>762.90666666666675</v>
      </c>
      <c r="M97" s="10">
        <f t="shared" si="29"/>
        <v>581.09333333333336</v>
      </c>
      <c r="O97" s="138">
        <f t="shared" si="30"/>
        <v>1047.2</v>
      </c>
      <c r="P97" s="138">
        <f t="shared" si="31"/>
        <v>917.64866666666671</v>
      </c>
      <c r="Q97" s="138">
        <f t="shared" si="32"/>
        <v>747.7166666666667</v>
      </c>
      <c r="R97" s="138">
        <f t="shared" si="33"/>
        <v>648.47066666666672</v>
      </c>
      <c r="S97" s="138">
        <f t="shared" si="34"/>
        <v>493.92933333333332</v>
      </c>
    </row>
    <row r="98" spans="1:19" hidden="1" x14ac:dyDescent="0.15">
      <c r="A98" s="4">
        <v>36</v>
      </c>
      <c r="B98" s="7"/>
      <c r="C98" s="10">
        <f t="shared" ref="C98:G98" si="51">C24*$K$2</f>
        <v>1047.2</v>
      </c>
      <c r="D98" s="10">
        <f t="shared" si="51"/>
        <v>917.6486666666666</v>
      </c>
      <c r="E98" s="10">
        <f t="shared" si="51"/>
        <v>747.7166666666667</v>
      </c>
      <c r="F98" s="10">
        <f t="shared" si="51"/>
        <v>648.47066666666672</v>
      </c>
      <c r="G98" s="10">
        <f t="shared" si="51"/>
        <v>493.92933333333332</v>
      </c>
      <c r="H98" s="13"/>
      <c r="I98" s="10">
        <f t="shared" si="29"/>
        <v>1232</v>
      </c>
      <c r="J98" s="10">
        <f t="shared" si="29"/>
        <v>1079.5866666666668</v>
      </c>
      <c r="K98" s="10">
        <f t="shared" si="29"/>
        <v>879.66666666666674</v>
      </c>
      <c r="L98" s="10">
        <f t="shared" si="29"/>
        <v>762.90666666666675</v>
      </c>
      <c r="M98" s="10">
        <f t="shared" si="29"/>
        <v>581.09333333333336</v>
      </c>
      <c r="O98" s="138">
        <f t="shared" si="30"/>
        <v>1047.2</v>
      </c>
      <c r="P98" s="138">
        <f t="shared" si="31"/>
        <v>917.64866666666671</v>
      </c>
      <c r="Q98" s="138">
        <f t="shared" si="32"/>
        <v>747.7166666666667</v>
      </c>
      <c r="R98" s="138">
        <f t="shared" si="33"/>
        <v>648.47066666666672</v>
      </c>
      <c r="S98" s="138">
        <f t="shared" si="34"/>
        <v>493.92933333333332</v>
      </c>
    </row>
    <row r="99" spans="1:19" hidden="1" x14ac:dyDescent="0.15">
      <c r="A99" s="4">
        <v>37</v>
      </c>
      <c r="B99" s="7"/>
      <c r="C99" s="10">
        <f t="shared" ref="C99:G99" si="52">C25*$K$2</f>
        <v>1047.2</v>
      </c>
      <c r="D99" s="10">
        <f t="shared" si="52"/>
        <v>917.6486666666666</v>
      </c>
      <c r="E99" s="10">
        <f t="shared" si="52"/>
        <v>747.7166666666667</v>
      </c>
      <c r="F99" s="10">
        <f t="shared" si="52"/>
        <v>648.47066666666672</v>
      </c>
      <c r="G99" s="10">
        <f t="shared" si="52"/>
        <v>493.92933333333332</v>
      </c>
      <c r="H99" s="13"/>
      <c r="I99" s="10">
        <f t="shared" si="29"/>
        <v>1232</v>
      </c>
      <c r="J99" s="10">
        <f t="shared" si="29"/>
        <v>1079.5866666666668</v>
      </c>
      <c r="K99" s="10">
        <f t="shared" si="29"/>
        <v>879.66666666666674</v>
      </c>
      <c r="L99" s="10">
        <f t="shared" si="29"/>
        <v>762.90666666666675</v>
      </c>
      <c r="M99" s="10">
        <f t="shared" si="29"/>
        <v>581.09333333333336</v>
      </c>
      <c r="O99" s="138">
        <f t="shared" si="30"/>
        <v>1047.2</v>
      </c>
      <c r="P99" s="138">
        <f t="shared" si="31"/>
        <v>917.64866666666671</v>
      </c>
      <c r="Q99" s="138">
        <f t="shared" si="32"/>
        <v>747.7166666666667</v>
      </c>
      <c r="R99" s="138">
        <f t="shared" si="33"/>
        <v>648.47066666666672</v>
      </c>
      <c r="S99" s="138">
        <f t="shared" si="34"/>
        <v>493.92933333333332</v>
      </c>
    </row>
    <row r="100" spans="1:19" hidden="1" x14ac:dyDescent="0.15">
      <c r="A100" s="4">
        <v>38</v>
      </c>
      <c r="B100" s="7"/>
      <c r="C100" s="10">
        <f t="shared" ref="C100:G100" si="53">C26*$K$2</f>
        <v>1047.2</v>
      </c>
      <c r="D100" s="10">
        <f t="shared" si="53"/>
        <v>917.6486666666666</v>
      </c>
      <c r="E100" s="10">
        <f t="shared" si="53"/>
        <v>747.7166666666667</v>
      </c>
      <c r="F100" s="10">
        <f t="shared" si="53"/>
        <v>648.47066666666672</v>
      </c>
      <c r="G100" s="10">
        <f t="shared" si="53"/>
        <v>493.92933333333332</v>
      </c>
      <c r="H100" s="13"/>
      <c r="I100" s="10">
        <f t="shared" si="29"/>
        <v>1232</v>
      </c>
      <c r="J100" s="10">
        <f t="shared" si="29"/>
        <v>1079.5866666666668</v>
      </c>
      <c r="K100" s="10">
        <f t="shared" si="29"/>
        <v>879.66666666666674</v>
      </c>
      <c r="L100" s="10">
        <f t="shared" si="29"/>
        <v>762.90666666666675</v>
      </c>
      <c r="M100" s="10">
        <f t="shared" si="29"/>
        <v>581.09333333333336</v>
      </c>
      <c r="O100" s="138">
        <f t="shared" si="30"/>
        <v>1047.2</v>
      </c>
      <c r="P100" s="138">
        <f t="shared" si="31"/>
        <v>917.64866666666671</v>
      </c>
      <c r="Q100" s="138">
        <f t="shared" si="32"/>
        <v>747.7166666666667</v>
      </c>
      <c r="R100" s="138">
        <f t="shared" si="33"/>
        <v>648.47066666666672</v>
      </c>
      <c r="S100" s="138">
        <f t="shared" si="34"/>
        <v>493.92933333333332</v>
      </c>
    </row>
    <row r="101" spans="1:19" hidden="1" x14ac:dyDescent="0.15">
      <c r="A101" s="4">
        <v>39</v>
      </c>
      <c r="B101" s="7"/>
      <c r="C101" s="10">
        <f t="shared" ref="C101:G101" si="54">C27*$K$2</f>
        <v>1047.2</v>
      </c>
      <c r="D101" s="10">
        <f t="shared" si="54"/>
        <v>917.6486666666666</v>
      </c>
      <c r="E101" s="10">
        <f t="shared" si="54"/>
        <v>747.7166666666667</v>
      </c>
      <c r="F101" s="10">
        <f t="shared" si="54"/>
        <v>648.47066666666672</v>
      </c>
      <c r="G101" s="10">
        <f t="shared" si="54"/>
        <v>493.92933333333332</v>
      </c>
      <c r="H101" s="13"/>
      <c r="I101" s="10">
        <f t="shared" si="29"/>
        <v>1232</v>
      </c>
      <c r="J101" s="10">
        <f t="shared" si="29"/>
        <v>1079.5866666666668</v>
      </c>
      <c r="K101" s="10">
        <f t="shared" si="29"/>
        <v>879.66666666666674</v>
      </c>
      <c r="L101" s="10">
        <f t="shared" si="29"/>
        <v>762.90666666666675</v>
      </c>
      <c r="M101" s="10">
        <f t="shared" si="29"/>
        <v>581.09333333333336</v>
      </c>
      <c r="O101" s="138">
        <f t="shared" si="30"/>
        <v>1047.2</v>
      </c>
      <c r="P101" s="138">
        <f t="shared" si="31"/>
        <v>917.64866666666671</v>
      </c>
      <c r="Q101" s="138">
        <f t="shared" si="32"/>
        <v>747.7166666666667</v>
      </c>
      <c r="R101" s="138">
        <f t="shared" si="33"/>
        <v>648.47066666666672</v>
      </c>
      <c r="S101" s="138">
        <f t="shared" si="34"/>
        <v>493.92933333333332</v>
      </c>
    </row>
    <row r="102" spans="1:19" hidden="1" x14ac:dyDescent="0.15">
      <c r="A102" s="4">
        <v>40</v>
      </c>
      <c r="B102" s="7"/>
      <c r="C102" s="10">
        <f t="shared" ref="C102:G102" si="55">C28*$K$2</f>
        <v>1211.9753333333333</v>
      </c>
      <c r="D102" s="10">
        <f t="shared" si="55"/>
        <v>1062.194</v>
      </c>
      <c r="E102" s="10">
        <f t="shared" si="55"/>
        <v>861.56000000000006</v>
      </c>
      <c r="F102" s="10">
        <f t="shared" si="55"/>
        <v>747.08199999999999</v>
      </c>
      <c r="G102" s="10">
        <f t="shared" si="55"/>
        <v>569.2166666666667</v>
      </c>
      <c r="H102" s="13"/>
      <c r="I102" s="10">
        <f t="shared" si="29"/>
        <v>1425.8533333333335</v>
      </c>
      <c r="J102" s="10">
        <f t="shared" si="29"/>
        <v>1249.6400000000001</v>
      </c>
      <c r="K102" s="10">
        <f t="shared" si="29"/>
        <v>1013.6</v>
      </c>
      <c r="L102" s="10">
        <f t="shared" si="29"/>
        <v>878.92000000000007</v>
      </c>
      <c r="M102" s="10">
        <f t="shared" si="29"/>
        <v>669.66666666666674</v>
      </c>
      <c r="O102" s="138">
        <f t="shared" si="30"/>
        <v>1211.9753333333333</v>
      </c>
      <c r="P102" s="138">
        <f t="shared" si="31"/>
        <v>1062.194</v>
      </c>
      <c r="Q102" s="138">
        <f t="shared" si="32"/>
        <v>861.56</v>
      </c>
      <c r="R102" s="138">
        <f t="shared" si="33"/>
        <v>747.08199999999999</v>
      </c>
      <c r="S102" s="138">
        <f t="shared" si="34"/>
        <v>569.2166666666667</v>
      </c>
    </row>
    <row r="103" spans="1:19" hidden="1" x14ac:dyDescent="0.15">
      <c r="A103" s="4">
        <v>41</v>
      </c>
      <c r="B103" s="7"/>
      <c r="C103" s="10">
        <f t="shared" ref="C103:G103" si="56">C29*$K$2</f>
        <v>1211.9753333333333</v>
      </c>
      <c r="D103" s="10">
        <f t="shared" si="56"/>
        <v>1062.194</v>
      </c>
      <c r="E103" s="10">
        <f t="shared" si="56"/>
        <v>861.56000000000006</v>
      </c>
      <c r="F103" s="10">
        <f t="shared" si="56"/>
        <v>747.08199999999999</v>
      </c>
      <c r="G103" s="10">
        <f t="shared" si="56"/>
        <v>569.2166666666667</v>
      </c>
      <c r="H103" s="13"/>
      <c r="I103" s="10">
        <f t="shared" si="29"/>
        <v>1425.8533333333335</v>
      </c>
      <c r="J103" s="10">
        <f t="shared" si="29"/>
        <v>1249.6400000000001</v>
      </c>
      <c r="K103" s="10">
        <f t="shared" si="29"/>
        <v>1013.6</v>
      </c>
      <c r="L103" s="10">
        <f t="shared" si="29"/>
        <v>878.92000000000007</v>
      </c>
      <c r="M103" s="10">
        <f t="shared" si="29"/>
        <v>669.66666666666674</v>
      </c>
      <c r="O103" s="138">
        <f t="shared" si="30"/>
        <v>1211.9753333333333</v>
      </c>
      <c r="P103" s="138">
        <f t="shared" si="31"/>
        <v>1062.194</v>
      </c>
      <c r="Q103" s="138">
        <f t="shared" si="32"/>
        <v>861.56</v>
      </c>
      <c r="R103" s="138">
        <f t="shared" si="33"/>
        <v>747.08199999999999</v>
      </c>
      <c r="S103" s="138">
        <f t="shared" si="34"/>
        <v>569.2166666666667</v>
      </c>
    </row>
    <row r="104" spans="1:19" hidden="1" x14ac:dyDescent="0.15">
      <c r="A104" s="4">
        <v>42</v>
      </c>
      <c r="B104" s="7"/>
      <c r="C104" s="10">
        <f t="shared" ref="C104:G104" si="57">C30*$K$2</f>
        <v>1211.9753333333333</v>
      </c>
      <c r="D104" s="10">
        <f t="shared" si="57"/>
        <v>1062.194</v>
      </c>
      <c r="E104" s="10">
        <f t="shared" si="57"/>
        <v>861.56000000000006</v>
      </c>
      <c r="F104" s="10">
        <f t="shared" si="57"/>
        <v>747.08199999999999</v>
      </c>
      <c r="G104" s="10">
        <f t="shared" si="57"/>
        <v>569.2166666666667</v>
      </c>
      <c r="H104" s="13"/>
      <c r="I104" s="10">
        <f t="shared" si="29"/>
        <v>1425.8533333333335</v>
      </c>
      <c r="J104" s="10">
        <f t="shared" si="29"/>
        <v>1249.6400000000001</v>
      </c>
      <c r="K104" s="10">
        <f t="shared" si="29"/>
        <v>1013.6</v>
      </c>
      <c r="L104" s="10">
        <f t="shared" si="29"/>
        <v>878.92000000000007</v>
      </c>
      <c r="M104" s="10">
        <f t="shared" si="29"/>
        <v>669.66666666666674</v>
      </c>
      <c r="O104" s="138">
        <f t="shared" si="30"/>
        <v>1211.9753333333333</v>
      </c>
      <c r="P104" s="138">
        <f t="shared" si="31"/>
        <v>1062.194</v>
      </c>
      <c r="Q104" s="138">
        <f t="shared" si="32"/>
        <v>861.56</v>
      </c>
      <c r="R104" s="138">
        <f t="shared" si="33"/>
        <v>747.08199999999999</v>
      </c>
      <c r="S104" s="138">
        <f t="shared" si="34"/>
        <v>569.2166666666667</v>
      </c>
    </row>
    <row r="105" spans="1:19" hidden="1" x14ac:dyDescent="0.15">
      <c r="A105" s="4">
        <v>43</v>
      </c>
      <c r="B105" s="7"/>
      <c r="C105" s="10">
        <f t="shared" ref="C105:G105" si="58">C31*$K$2</f>
        <v>1211.9753333333333</v>
      </c>
      <c r="D105" s="10">
        <f t="shared" si="58"/>
        <v>1062.194</v>
      </c>
      <c r="E105" s="10">
        <f t="shared" si="58"/>
        <v>861.56000000000006</v>
      </c>
      <c r="F105" s="10">
        <f t="shared" si="58"/>
        <v>747.08199999999999</v>
      </c>
      <c r="G105" s="10">
        <f t="shared" si="58"/>
        <v>569.2166666666667</v>
      </c>
      <c r="H105" s="13"/>
      <c r="I105" s="10">
        <f t="shared" si="29"/>
        <v>1425.8533333333335</v>
      </c>
      <c r="J105" s="10">
        <f t="shared" si="29"/>
        <v>1249.6400000000001</v>
      </c>
      <c r="K105" s="10">
        <f t="shared" si="29"/>
        <v>1013.6</v>
      </c>
      <c r="L105" s="10">
        <f t="shared" si="29"/>
        <v>878.92000000000007</v>
      </c>
      <c r="M105" s="10">
        <f t="shared" si="29"/>
        <v>669.66666666666674</v>
      </c>
      <c r="O105" s="138">
        <f t="shared" si="30"/>
        <v>1211.9753333333333</v>
      </c>
      <c r="P105" s="138">
        <f t="shared" si="31"/>
        <v>1062.194</v>
      </c>
      <c r="Q105" s="138">
        <f t="shared" si="32"/>
        <v>861.56</v>
      </c>
      <c r="R105" s="138">
        <f t="shared" si="33"/>
        <v>747.08199999999999</v>
      </c>
      <c r="S105" s="138">
        <f t="shared" si="34"/>
        <v>569.2166666666667</v>
      </c>
    </row>
    <row r="106" spans="1:19" hidden="1" x14ac:dyDescent="0.15">
      <c r="A106" s="4">
        <v>44</v>
      </c>
      <c r="B106" s="7"/>
      <c r="C106" s="10">
        <f t="shared" ref="C106:G106" si="59">C32*$K$2</f>
        <v>1211.9753333333333</v>
      </c>
      <c r="D106" s="10">
        <f t="shared" si="59"/>
        <v>1062.194</v>
      </c>
      <c r="E106" s="10">
        <f t="shared" si="59"/>
        <v>861.56000000000006</v>
      </c>
      <c r="F106" s="10">
        <f t="shared" si="59"/>
        <v>747.08199999999999</v>
      </c>
      <c r="G106" s="10">
        <f t="shared" si="59"/>
        <v>569.2166666666667</v>
      </c>
      <c r="H106" s="13"/>
      <c r="I106" s="10">
        <f t="shared" si="29"/>
        <v>1425.8533333333335</v>
      </c>
      <c r="J106" s="10">
        <f t="shared" si="29"/>
        <v>1249.6400000000001</v>
      </c>
      <c r="K106" s="10">
        <f t="shared" si="29"/>
        <v>1013.6</v>
      </c>
      <c r="L106" s="10">
        <f t="shared" si="29"/>
        <v>878.92000000000007</v>
      </c>
      <c r="M106" s="10">
        <f t="shared" si="29"/>
        <v>669.66666666666674</v>
      </c>
      <c r="O106" s="138">
        <f t="shared" si="30"/>
        <v>1211.9753333333333</v>
      </c>
      <c r="P106" s="138">
        <f t="shared" si="31"/>
        <v>1062.194</v>
      </c>
      <c r="Q106" s="138">
        <f t="shared" si="32"/>
        <v>861.56</v>
      </c>
      <c r="R106" s="138">
        <f t="shared" si="33"/>
        <v>747.08199999999999</v>
      </c>
      <c r="S106" s="138">
        <f t="shared" si="34"/>
        <v>569.2166666666667</v>
      </c>
    </row>
    <row r="107" spans="1:19" hidden="1" x14ac:dyDescent="0.15">
      <c r="A107" s="4">
        <v>45</v>
      </c>
      <c r="B107" s="7"/>
      <c r="C107" s="10">
        <f t="shared" ref="C107:G107" si="60">C33*$K$2</f>
        <v>1356.4413333333334</v>
      </c>
      <c r="D107" s="10">
        <f t="shared" si="60"/>
        <v>1188.81</v>
      </c>
      <c r="E107" s="10">
        <f t="shared" si="60"/>
        <v>961.28199999999993</v>
      </c>
      <c r="F107" s="10">
        <f t="shared" si="60"/>
        <v>833.47600000000011</v>
      </c>
      <c r="G107" s="10">
        <f t="shared" si="60"/>
        <v>634.82533333333333</v>
      </c>
      <c r="H107" s="13"/>
      <c r="I107" s="10">
        <f t="shared" si="29"/>
        <v>1595.8133333333335</v>
      </c>
      <c r="J107" s="10">
        <f t="shared" si="29"/>
        <v>1398.6000000000001</v>
      </c>
      <c r="K107" s="10">
        <f t="shared" si="29"/>
        <v>1130.92</v>
      </c>
      <c r="L107" s="10">
        <f t="shared" si="29"/>
        <v>980.56000000000006</v>
      </c>
      <c r="M107" s="10">
        <f t="shared" si="29"/>
        <v>746.85333333333335</v>
      </c>
      <c r="O107" s="138">
        <f t="shared" si="30"/>
        <v>1356.4413333333334</v>
      </c>
      <c r="P107" s="138">
        <f t="shared" si="31"/>
        <v>1188.8100000000002</v>
      </c>
      <c r="Q107" s="138">
        <f t="shared" si="32"/>
        <v>961.28200000000004</v>
      </c>
      <c r="R107" s="138">
        <f t="shared" si="33"/>
        <v>833.476</v>
      </c>
      <c r="S107" s="138">
        <f t="shared" si="34"/>
        <v>634.82533333333333</v>
      </c>
    </row>
    <row r="108" spans="1:19" hidden="1" x14ac:dyDescent="0.15">
      <c r="A108" s="4">
        <v>46</v>
      </c>
      <c r="B108" s="7"/>
      <c r="C108" s="10">
        <f t="shared" ref="C108:G108" si="61">C34*$K$2</f>
        <v>1356.4413333333334</v>
      </c>
      <c r="D108" s="10">
        <f t="shared" si="61"/>
        <v>1188.81</v>
      </c>
      <c r="E108" s="10">
        <f t="shared" si="61"/>
        <v>961.28199999999993</v>
      </c>
      <c r="F108" s="10">
        <f t="shared" si="61"/>
        <v>833.47600000000011</v>
      </c>
      <c r="G108" s="10">
        <f t="shared" si="61"/>
        <v>634.82533333333333</v>
      </c>
      <c r="H108" s="13"/>
      <c r="I108" s="10">
        <f t="shared" si="29"/>
        <v>1595.8133333333335</v>
      </c>
      <c r="J108" s="10">
        <f t="shared" si="29"/>
        <v>1398.6000000000001</v>
      </c>
      <c r="K108" s="10">
        <f t="shared" si="29"/>
        <v>1130.92</v>
      </c>
      <c r="L108" s="10">
        <f t="shared" si="29"/>
        <v>980.56000000000006</v>
      </c>
      <c r="M108" s="10">
        <f t="shared" si="29"/>
        <v>746.85333333333335</v>
      </c>
      <c r="O108" s="138">
        <f t="shared" si="30"/>
        <v>1356.4413333333334</v>
      </c>
      <c r="P108" s="138">
        <f t="shared" si="31"/>
        <v>1188.8100000000002</v>
      </c>
      <c r="Q108" s="138">
        <f t="shared" si="32"/>
        <v>961.28200000000004</v>
      </c>
      <c r="R108" s="138">
        <f t="shared" si="33"/>
        <v>833.476</v>
      </c>
      <c r="S108" s="138">
        <f t="shared" si="34"/>
        <v>634.82533333333333</v>
      </c>
    </row>
    <row r="109" spans="1:19" hidden="1" x14ac:dyDescent="0.15">
      <c r="A109" s="4">
        <v>47</v>
      </c>
      <c r="B109" s="7"/>
      <c r="C109" s="10">
        <f t="shared" ref="C109:G109" si="62">C35*$K$2</f>
        <v>1356.4413333333334</v>
      </c>
      <c r="D109" s="10">
        <f t="shared" si="62"/>
        <v>1188.81</v>
      </c>
      <c r="E109" s="10">
        <f t="shared" si="62"/>
        <v>961.28199999999993</v>
      </c>
      <c r="F109" s="10">
        <f t="shared" si="62"/>
        <v>833.47600000000011</v>
      </c>
      <c r="G109" s="10">
        <f t="shared" si="62"/>
        <v>634.82533333333333</v>
      </c>
      <c r="H109" s="13"/>
      <c r="I109" s="10">
        <f t="shared" si="29"/>
        <v>1595.8133333333335</v>
      </c>
      <c r="J109" s="10">
        <f t="shared" si="29"/>
        <v>1398.6000000000001</v>
      </c>
      <c r="K109" s="10">
        <f t="shared" si="29"/>
        <v>1130.92</v>
      </c>
      <c r="L109" s="10">
        <f t="shared" si="29"/>
        <v>980.56000000000006</v>
      </c>
      <c r="M109" s="10">
        <f t="shared" si="29"/>
        <v>746.85333333333335</v>
      </c>
      <c r="O109" s="138">
        <f t="shared" si="30"/>
        <v>1356.4413333333334</v>
      </c>
      <c r="P109" s="138">
        <f t="shared" si="31"/>
        <v>1188.8100000000002</v>
      </c>
      <c r="Q109" s="138">
        <f t="shared" si="32"/>
        <v>961.28200000000004</v>
      </c>
      <c r="R109" s="138">
        <f t="shared" si="33"/>
        <v>833.476</v>
      </c>
      <c r="S109" s="138">
        <f t="shared" si="34"/>
        <v>634.82533333333333</v>
      </c>
    </row>
    <row r="110" spans="1:19" hidden="1" x14ac:dyDescent="0.15">
      <c r="A110" s="4">
        <v>48</v>
      </c>
      <c r="B110" s="7"/>
      <c r="C110" s="10">
        <f t="shared" ref="C110:G110" si="63">C36*$K$2</f>
        <v>1356.4413333333334</v>
      </c>
      <c r="D110" s="10">
        <f t="shared" si="63"/>
        <v>1188.81</v>
      </c>
      <c r="E110" s="10">
        <f t="shared" si="63"/>
        <v>961.28199999999993</v>
      </c>
      <c r="F110" s="10">
        <f t="shared" si="63"/>
        <v>833.47600000000011</v>
      </c>
      <c r="G110" s="10">
        <f t="shared" si="63"/>
        <v>634.82533333333333</v>
      </c>
      <c r="H110" s="13"/>
      <c r="I110" s="10">
        <f t="shared" si="29"/>
        <v>1595.8133333333335</v>
      </c>
      <c r="J110" s="10">
        <f t="shared" si="29"/>
        <v>1398.6000000000001</v>
      </c>
      <c r="K110" s="10">
        <f t="shared" si="29"/>
        <v>1130.92</v>
      </c>
      <c r="L110" s="10">
        <f t="shared" si="29"/>
        <v>980.56000000000006</v>
      </c>
      <c r="M110" s="10">
        <f t="shared" si="29"/>
        <v>746.85333333333335</v>
      </c>
      <c r="O110" s="138">
        <f t="shared" si="30"/>
        <v>1356.4413333333334</v>
      </c>
      <c r="P110" s="138">
        <f t="shared" si="31"/>
        <v>1188.8100000000002</v>
      </c>
      <c r="Q110" s="138">
        <f t="shared" si="32"/>
        <v>961.28200000000004</v>
      </c>
      <c r="R110" s="138">
        <f t="shared" si="33"/>
        <v>833.476</v>
      </c>
      <c r="S110" s="138">
        <f t="shared" si="34"/>
        <v>634.82533333333333</v>
      </c>
    </row>
    <row r="111" spans="1:19" hidden="1" x14ac:dyDescent="0.15">
      <c r="A111" s="4">
        <v>49</v>
      </c>
      <c r="B111" s="7"/>
      <c r="C111" s="10">
        <f t="shared" ref="C111:G111" si="64">C37*$K$2</f>
        <v>1356.4413333333334</v>
      </c>
      <c r="D111" s="10">
        <f t="shared" si="64"/>
        <v>1188.81</v>
      </c>
      <c r="E111" s="10">
        <f t="shared" si="64"/>
        <v>961.28199999999993</v>
      </c>
      <c r="F111" s="10">
        <f t="shared" si="64"/>
        <v>833.47600000000011</v>
      </c>
      <c r="G111" s="10">
        <f t="shared" si="64"/>
        <v>634.82533333333333</v>
      </c>
      <c r="H111" s="13"/>
      <c r="I111" s="10">
        <f t="shared" si="29"/>
        <v>1595.8133333333335</v>
      </c>
      <c r="J111" s="10">
        <f t="shared" si="29"/>
        <v>1398.6000000000001</v>
      </c>
      <c r="K111" s="10">
        <f t="shared" si="29"/>
        <v>1130.92</v>
      </c>
      <c r="L111" s="10">
        <f t="shared" si="29"/>
        <v>980.56000000000006</v>
      </c>
      <c r="M111" s="10">
        <f t="shared" si="29"/>
        <v>746.85333333333335</v>
      </c>
      <c r="O111" s="138">
        <f t="shared" si="30"/>
        <v>1356.4413333333334</v>
      </c>
      <c r="P111" s="138">
        <f t="shared" si="31"/>
        <v>1188.8100000000002</v>
      </c>
      <c r="Q111" s="138">
        <f t="shared" si="32"/>
        <v>961.28200000000004</v>
      </c>
      <c r="R111" s="138">
        <f t="shared" si="33"/>
        <v>833.476</v>
      </c>
      <c r="S111" s="138">
        <f t="shared" si="34"/>
        <v>634.82533333333333</v>
      </c>
    </row>
    <row r="112" spans="1:19" hidden="1" x14ac:dyDescent="0.15">
      <c r="A112" s="4">
        <v>50</v>
      </c>
      <c r="B112" s="7"/>
      <c r="C112" s="10">
        <f t="shared" ref="C112:G112" si="65">C38*$K$2</f>
        <v>1567.6266666666668</v>
      </c>
      <c r="D112" s="10">
        <f t="shared" si="65"/>
        <v>1374.1326666666669</v>
      </c>
      <c r="E112" s="10">
        <f t="shared" si="65"/>
        <v>1108.4453333333333</v>
      </c>
      <c r="F112" s="10">
        <f t="shared" si="65"/>
        <v>961.28199999999993</v>
      </c>
      <c r="G112" s="10">
        <f t="shared" si="65"/>
        <v>732.16733333333332</v>
      </c>
      <c r="H112" s="13"/>
      <c r="I112" s="10">
        <f t="shared" si="29"/>
        <v>1844.2666666666667</v>
      </c>
      <c r="J112" s="10">
        <f t="shared" si="29"/>
        <v>1616.6266666666668</v>
      </c>
      <c r="K112" s="10">
        <f t="shared" si="29"/>
        <v>1304.0533333333333</v>
      </c>
      <c r="L112" s="10">
        <f t="shared" si="29"/>
        <v>1130.92</v>
      </c>
      <c r="M112" s="10">
        <f t="shared" si="29"/>
        <v>861.37333333333333</v>
      </c>
      <c r="O112" s="138">
        <f t="shared" si="30"/>
        <v>1567.6266666666666</v>
      </c>
      <c r="P112" s="138">
        <f t="shared" si="31"/>
        <v>1374.1326666666666</v>
      </c>
      <c r="Q112" s="138">
        <f t="shared" si="32"/>
        <v>1108.4453333333333</v>
      </c>
      <c r="R112" s="138">
        <f t="shared" si="33"/>
        <v>961.28200000000004</v>
      </c>
      <c r="S112" s="138">
        <f t="shared" si="34"/>
        <v>732.16733333333332</v>
      </c>
    </row>
    <row r="113" spans="1:19" hidden="1" x14ac:dyDescent="0.15">
      <c r="A113" s="4">
        <v>51</v>
      </c>
      <c r="B113" s="7"/>
      <c r="C113" s="10">
        <f t="shared" ref="C113:G113" si="66">C39*$K$2</f>
        <v>1567.6266666666668</v>
      </c>
      <c r="D113" s="10">
        <f t="shared" si="66"/>
        <v>1374.1326666666669</v>
      </c>
      <c r="E113" s="10">
        <f t="shared" si="66"/>
        <v>1108.4453333333333</v>
      </c>
      <c r="F113" s="10">
        <f t="shared" si="66"/>
        <v>961.28199999999993</v>
      </c>
      <c r="G113" s="10">
        <f t="shared" si="66"/>
        <v>732.16733333333332</v>
      </c>
      <c r="H113" s="13"/>
      <c r="I113" s="10">
        <f t="shared" si="29"/>
        <v>1844.2666666666667</v>
      </c>
      <c r="J113" s="10">
        <f t="shared" si="29"/>
        <v>1616.6266666666668</v>
      </c>
      <c r="K113" s="10">
        <f t="shared" si="29"/>
        <v>1304.0533333333333</v>
      </c>
      <c r="L113" s="10">
        <f t="shared" si="29"/>
        <v>1130.92</v>
      </c>
      <c r="M113" s="10">
        <f t="shared" si="29"/>
        <v>861.37333333333333</v>
      </c>
      <c r="O113" s="138">
        <f t="shared" si="30"/>
        <v>1567.6266666666666</v>
      </c>
      <c r="P113" s="138">
        <f t="shared" si="31"/>
        <v>1374.1326666666666</v>
      </c>
      <c r="Q113" s="138">
        <f t="shared" si="32"/>
        <v>1108.4453333333333</v>
      </c>
      <c r="R113" s="138">
        <f t="shared" si="33"/>
        <v>961.28200000000004</v>
      </c>
      <c r="S113" s="138">
        <f t="shared" si="34"/>
        <v>732.16733333333332</v>
      </c>
    </row>
    <row r="114" spans="1:19" hidden="1" x14ac:dyDescent="0.15">
      <c r="A114" s="4">
        <v>52</v>
      </c>
      <c r="B114" s="7"/>
      <c r="C114" s="10">
        <f t="shared" ref="C114:G114" si="67">C40*$K$2</f>
        <v>1567.6266666666668</v>
      </c>
      <c r="D114" s="10">
        <f t="shared" si="67"/>
        <v>1374.1326666666669</v>
      </c>
      <c r="E114" s="10">
        <f t="shared" si="67"/>
        <v>1108.4453333333333</v>
      </c>
      <c r="F114" s="10">
        <f t="shared" si="67"/>
        <v>961.28199999999993</v>
      </c>
      <c r="G114" s="10">
        <f t="shared" si="67"/>
        <v>732.16733333333332</v>
      </c>
      <c r="H114" s="13"/>
      <c r="I114" s="10">
        <f t="shared" si="29"/>
        <v>1844.2666666666667</v>
      </c>
      <c r="J114" s="10">
        <f t="shared" si="29"/>
        <v>1616.6266666666668</v>
      </c>
      <c r="K114" s="10">
        <f t="shared" si="29"/>
        <v>1304.0533333333333</v>
      </c>
      <c r="L114" s="10">
        <f t="shared" si="29"/>
        <v>1130.92</v>
      </c>
      <c r="M114" s="10">
        <f t="shared" si="29"/>
        <v>861.37333333333333</v>
      </c>
      <c r="O114" s="138">
        <f t="shared" si="30"/>
        <v>1567.6266666666666</v>
      </c>
      <c r="P114" s="138">
        <f t="shared" si="31"/>
        <v>1374.1326666666666</v>
      </c>
      <c r="Q114" s="138">
        <f t="shared" si="32"/>
        <v>1108.4453333333333</v>
      </c>
      <c r="R114" s="138">
        <f t="shared" si="33"/>
        <v>961.28200000000004</v>
      </c>
      <c r="S114" s="138">
        <f t="shared" si="34"/>
        <v>732.16733333333332</v>
      </c>
    </row>
    <row r="115" spans="1:19" hidden="1" x14ac:dyDescent="0.15">
      <c r="A115" s="4">
        <v>53</v>
      </c>
      <c r="B115" s="7"/>
      <c r="C115" s="10">
        <f t="shared" ref="C115:G115" si="68">C41*$K$2</f>
        <v>1567.6266666666668</v>
      </c>
      <c r="D115" s="10">
        <f t="shared" si="68"/>
        <v>1374.1326666666669</v>
      </c>
      <c r="E115" s="10">
        <f t="shared" si="68"/>
        <v>1108.4453333333333</v>
      </c>
      <c r="F115" s="10">
        <f t="shared" si="68"/>
        <v>961.28199999999993</v>
      </c>
      <c r="G115" s="10">
        <f t="shared" si="68"/>
        <v>732.16733333333332</v>
      </c>
      <c r="H115" s="13"/>
      <c r="I115" s="10">
        <f t="shared" si="29"/>
        <v>1844.2666666666667</v>
      </c>
      <c r="J115" s="10">
        <f t="shared" si="29"/>
        <v>1616.6266666666668</v>
      </c>
      <c r="K115" s="10">
        <f t="shared" si="29"/>
        <v>1304.0533333333333</v>
      </c>
      <c r="L115" s="10">
        <f t="shared" si="29"/>
        <v>1130.92</v>
      </c>
      <c r="M115" s="10">
        <f t="shared" si="29"/>
        <v>861.37333333333333</v>
      </c>
      <c r="O115" s="138">
        <f t="shared" si="30"/>
        <v>1567.6266666666666</v>
      </c>
      <c r="P115" s="138">
        <f t="shared" si="31"/>
        <v>1374.1326666666666</v>
      </c>
      <c r="Q115" s="138">
        <f t="shared" si="32"/>
        <v>1108.4453333333333</v>
      </c>
      <c r="R115" s="138">
        <f t="shared" si="33"/>
        <v>961.28200000000004</v>
      </c>
      <c r="S115" s="138">
        <f t="shared" si="34"/>
        <v>732.16733333333332</v>
      </c>
    </row>
    <row r="116" spans="1:19" hidden="1" x14ac:dyDescent="0.15">
      <c r="A116" s="4">
        <v>54</v>
      </c>
      <c r="B116" s="7"/>
      <c r="C116" s="10">
        <f t="shared" ref="C116:G116" si="69">C42*$K$2</f>
        <v>1567.6266666666668</v>
      </c>
      <c r="D116" s="10">
        <f t="shared" si="69"/>
        <v>1374.1326666666669</v>
      </c>
      <c r="E116" s="10">
        <f t="shared" si="69"/>
        <v>1108.4453333333333</v>
      </c>
      <c r="F116" s="10">
        <f t="shared" si="69"/>
        <v>961.28199999999993</v>
      </c>
      <c r="G116" s="10">
        <f t="shared" si="69"/>
        <v>732.16733333333332</v>
      </c>
      <c r="H116" s="13"/>
      <c r="I116" s="10">
        <f t="shared" si="29"/>
        <v>1844.2666666666667</v>
      </c>
      <c r="J116" s="10">
        <f t="shared" si="29"/>
        <v>1616.6266666666668</v>
      </c>
      <c r="K116" s="10">
        <f t="shared" si="29"/>
        <v>1304.0533333333333</v>
      </c>
      <c r="L116" s="10">
        <f t="shared" si="29"/>
        <v>1130.92</v>
      </c>
      <c r="M116" s="10">
        <f t="shared" si="29"/>
        <v>861.37333333333333</v>
      </c>
      <c r="O116" s="138">
        <f t="shared" si="30"/>
        <v>1567.6266666666666</v>
      </c>
      <c r="P116" s="138">
        <f t="shared" si="31"/>
        <v>1374.1326666666666</v>
      </c>
      <c r="Q116" s="138">
        <f t="shared" si="32"/>
        <v>1108.4453333333333</v>
      </c>
      <c r="R116" s="138">
        <f t="shared" si="33"/>
        <v>961.28200000000004</v>
      </c>
      <c r="S116" s="138">
        <f t="shared" si="34"/>
        <v>732.16733333333332</v>
      </c>
    </row>
    <row r="117" spans="1:19" hidden="1" x14ac:dyDescent="0.15">
      <c r="A117" s="4">
        <v>55</v>
      </c>
      <c r="B117" s="7"/>
      <c r="C117" s="10">
        <f t="shared" ref="C117:G117" si="70">C43*$K$2</f>
        <v>1752.5526666666667</v>
      </c>
      <c r="D117" s="10">
        <f t="shared" si="70"/>
        <v>1536.2106666666666</v>
      </c>
      <c r="E117" s="10">
        <f t="shared" si="70"/>
        <v>1237.5206666666668</v>
      </c>
      <c r="F117" s="10">
        <f t="shared" si="70"/>
        <v>1073.2213333333334</v>
      </c>
      <c r="G117" s="10">
        <f t="shared" si="70"/>
        <v>817.45066666666662</v>
      </c>
      <c r="H117" s="13"/>
      <c r="I117" s="10">
        <f t="shared" si="29"/>
        <v>2061.8266666666668</v>
      </c>
      <c r="J117" s="10">
        <f t="shared" si="29"/>
        <v>1807.3066666666668</v>
      </c>
      <c r="K117" s="10">
        <f t="shared" si="29"/>
        <v>1455.9066666666668</v>
      </c>
      <c r="L117" s="10">
        <f t="shared" si="29"/>
        <v>1262.6133333333335</v>
      </c>
      <c r="M117" s="10">
        <f t="shared" si="29"/>
        <v>961.70666666666671</v>
      </c>
      <c r="O117" s="138">
        <f t="shared" si="30"/>
        <v>1752.5526666666667</v>
      </c>
      <c r="P117" s="138">
        <f t="shared" si="31"/>
        <v>1536.2106666666668</v>
      </c>
      <c r="Q117" s="138">
        <f t="shared" si="32"/>
        <v>1237.5206666666668</v>
      </c>
      <c r="R117" s="138">
        <f t="shared" si="33"/>
        <v>1073.2213333333334</v>
      </c>
      <c r="S117" s="138">
        <f t="shared" si="34"/>
        <v>817.45066666666673</v>
      </c>
    </row>
    <row r="118" spans="1:19" hidden="1" x14ac:dyDescent="0.15">
      <c r="A118" s="4">
        <v>56</v>
      </c>
      <c r="B118" s="7"/>
      <c r="C118" s="10">
        <f t="shared" ref="C118:G118" si="71">C44*$K$2</f>
        <v>1752.5526666666667</v>
      </c>
      <c r="D118" s="10">
        <f t="shared" si="71"/>
        <v>1536.2106666666666</v>
      </c>
      <c r="E118" s="10">
        <f t="shared" si="71"/>
        <v>1237.5206666666668</v>
      </c>
      <c r="F118" s="10">
        <f t="shared" si="71"/>
        <v>1073.2213333333334</v>
      </c>
      <c r="G118" s="10">
        <f t="shared" si="71"/>
        <v>817.45066666666662</v>
      </c>
      <c r="H118" s="13"/>
      <c r="I118" s="10">
        <f t="shared" si="29"/>
        <v>2061.8266666666668</v>
      </c>
      <c r="J118" s="10">
        <f t="shared" si="29"/>
        <v>1807.3066666666668</v>
      </c>
      <c r="K118" s="10">
        <f t="shared" si="29"/>
        <v>1455.9066666666668</v>
      </c>
      <c r="L118" s="10">
        <f t="shared" si="29"/>
        <v>1262.6133333333335</v>
      </c>
      <c r="M118" s="10">
        <f t="shared" si="29"/>
        <v>961.70666666666671</v>
      </c>
      <c r="O118" s="138">
        <f t="shared" si="30"/>
        <v>1752.5526666666667</v>
      </c>
      <c r="P118" s="138">
        <f t="shared" si="31"/>
        <v>1536.2106666666668</v>
      </c>
      <c r="Q118" s="138">
        <f t="shared" si="32"/>
        <v>1237.5206666666668</v>
      </c>
      <c r="R118" s="138">
        <f t="shared" si="33"/>
        <v>1073.2213333333334</v>
      </c>
      <c r="S118" s="138">
        <f t="shared" si="34"/>
        <v>817.45066666666673</v>
      </c>
    </row>
    <row r="119" spans="1:19" hidden="1" x14ac:dyDescent="0.15">
      <c r="A119" s="4">
        <v>57</v>
      </c>
      <c r="B119" s="7"/>
      <c r="C119" s="10">
        <f t="shared" ref="C119:G119" si="72">C45*$K$2</f>
        <v>1752.5526666666667</v>
      </c>
      <c r="D119" s="10">
        <f t="shared" si="72"/>
        <v>1536.2106666666666</v>
      </c>
      <c r="E119" s="10">
        <f t="shared" si="72"/>
        <v>1237.5206666666668</v>
      </c>
      <c r="F119" s="10">
        <f t="shared" si="72"/>
        <v>1073.2213333333334</v>
      </c>
      <c r="G119" s="10">
        <f t="shared" si="72"/>
        <v>817.45066666666662</v>
      </c>
      <c r="H119" s="13"/>
      <c r="I119" s="10">
        <f t="shared" si="29"/>
        <v>2061.8266666666668</v>
      </c>
      <c r="J119" s="10">
        <f t="shared" si="29"/>
        <v>1807.3066666666668</v>
      </c>
      <c r="K119" s="10">
        <f t="shared" si="29"/>
        <v>1455.9066666666668</v>
      </c>
      <c r="L119" s="10">
        <f t="shared" si="29"/>
        <v>1262.6133333333335</v>
      </c>
      <c r="M119" s="10">
        <f t="shared" si="29"/>
        <v>961.70666666666671</v>
      </c>
      <c r="O119" s="138">
        <f t="shared" si="30"/>
        <v>1752.5526666666667</v>
      </c>
      <c r="P119" s="138">
        <f t="shared" si="31"/>
        <v>1536.2106666666668</v>
      </c>
      <c r="Q119" s="138">
        <f t="shared" si="32"/>
        <v>1237.5206666666668</v>
      </c>
      <c r="R119" s="138">
        <f t="shared" si="33"/>
        <v>1073.2213333333334</v>
      </c>
      <c r="S119" s="138">
        <f t="shared" si="34"/>
        <v>817.45066666666673</v>
      </c>
    </row>
    <row r="120" spans="1:19" hidden="1" x14ac:dyDescent="0.15">
      <c r="A120" s="4">
        <v>58</v>
      </c>
      <c r="B120" s="7"/>
      <c r="C120" s="10">
        <f t="shared" ref="C120:G120" si="73">C46*$K$2</f>
        <v>1752.5526666666667</v>
      </c>
      <c r="D120" s="10">
        <f t="shared" si="73"/>
        <v>1536.2106666666666</v>
      </c>
      <c r="E120" s="10">
        <f t="shared" si="73"/>
        <v>1237.5206666666668</v>
      </c>
      <c r="F120" s="10">
        <f t="shared" si="73"/>
        <v>1073.2213333333334</v>
      </c>
      <c r="G120" s="10">
        <f t="shared" si="73"/>
        <v>817.45066666666662</v>
      </c>
      <c r="H120" s="13"/>
      <c r="I120" s="10">
        <f t="shared" si="29"/>
        <v>2061.8266666666668</v>
      </c>
      <c r="J120" s="10">
        <f t="shared" si="29"/>
        <v>1807.3066666666668</v>
      </c>
      <c r="K120" s="10">
        <f t="shared" si="29"/>
        <v>1455.9066666666668</v>
      </c>
      <c r="L120" s="10">
        <f t="shared" si="29"/>
        <v>1262.6133333333335</v>
      </c>
      <c r="M120" s="10">
        <f t="shared" si="29"/>
        <v>961.70666666666671</v>
      </c>
      <c r="O120" s="138">
        <f t="shared" si="30"/>
        <v>1752.5526666666667</v>
      </c>
      <c r="P120" s="138">
        <f t="shared" si="31"/>
        <v>1536.2106666666668</v>
      </c>
      <c r="Q120" s="138">
        <f t="shared" si="32"/>
        <v>1237.5206666666668</v>
      </c>
      <c r="R120" s="138">
        <f t="shared" si="33"/>
        <v>1073.2213333333334</v>
      </c>
      <c r="S120" s="138">
        <f t="shared" si="34"/>
        <v>817.45066666666673</v>
      </c>
    </row>
    <row r="121" spans="1:19" hidden="1" x14ac:dyDescent="0.15">
      <c r="A121" s="4">
        <v>59</v>
      </c>
      <c r="B121" s="7"/>
      <c r="C121" s="10">
        <f t="shared" ref="C121:G121" si="74">C47*$K$2</f>
        <v>1752.5526666666667</v>
      </c>
      <c r="D121" s="10">
        <f t="shared" si="74"/>
        <v>1536.2106666666666</v>
      </c>
      <c r="E121" s="10">
        <f t="shared" si="74"/>
        <v>1237.5206666666668</v>
      </c>
      <c r="F121" s="10">
        <f t="shared" si="74"/>
        <v>1073.2213333333334</v>
      </c>
      <c r="G121" s="10">
        <f t="shared" si="74"/>
        <v>817.45066666666662</v>
      </c>
      <c r="H121" s="13"/>
      <c r="I121" s="10">
        <f t="shared" si="29"/>
        <v>2061.8266666666668</v>
      </c>
      <c r="J121" s="10">
        <f t="shared" si="29"/>
        <v>1807.3066666666668</v>
      </c>
      <c r="K121" s="10">
        <f t="shared" si="29"/>
        <v>1455.9066666666668</v>
      </c>
      <c r="L121" s="10">
        <f t="shared" si="29"/>
        <v>1262.6133333333335</v>
      </c>
      <c r="M121" s="10">
        <f t="shared" si="29"/>
        <v>961.70666666666671</v>
      </c>
      <c r="O121" s="138">
        <f t="shared" si="30"/>
        <v>1752.5526666666667</v>
      </c>
      <c r="P121" s="138">
        <f t="shared" si="31"/>
        <v>1536.2106666666668</v>
      </c>
      <c r="Q121" s="138">
        <f t="shared" si="32"/>
        <v>1237.5206666666668</v>
      </c>
      <c r="R121" s="138">
        <f t="shared" si="33"/>
        <v>1073.2213333333334</v>
      </c>
      <c r="S121" s="138">
        <f t="shared" si="34"/>
        <v>817.45066666666673</v>
      </c>
    </row>
    <row r="122" spans="1:19" hidden="1" x14ac:dyDescent="0.15">
      <c r="A122" s="4">
        <v>60</v>
      </c>
      <c r="B122" s="7"/>
      <c r="C122" s="10">
        <f t="shared" ref="C122:G122" si="75">C48*$K$2</f>
        <v>1875.6780000000001</v>
      </c>
      <c r="D122" s="10">
        <f t="shared" si="75"/>
        <v>1644.1833333333334</v>
      </c>
      <c r="E122" s="10">
        <f t="shared" si="75"/>
        <v>1323.3593333333333</v>
      </c>
      <c r="F122" s="10">
        <f t="shared" si="75"/>
        <v>1147.4773333333333</v>
      </c>
      <c r="G122" s="10">
        <f t="shared" si="75"/>
        <v>874.01533333333327</v>
      </c>
      <c r="H122" s="13"/>
      <c r="I122" s="10">
        <f t="shared" si="29"/>
        <v>2206.6800000000003</v>
      </c>
      <c r="J122" s="10">
        <f t="shared" si="29"/>
        <v>1934.3333333333335</v>
      </c>
      <c r="K122" s="10">
        <f t="shared" si="29"/>
        <v>1556.8933333333334</v>
      </c>
      <c r="L122" s="10">
        <f t="shared" si="29"/>
        <v>1349.9733333333334</v>
      </c>
      <c r="M122" s="10">
        <f t="shared" si="29"/>
        <v>1028.2533333333333</v>
      </c>
      <c r="O122" s="138">
        <f t="shared" si="30"/>
        <v>1875.6780000000001</v>
      </c>
      <c r="P122" s="138">
        <f t="shared" si="31"/>
        <v>1644.1833333333334</v>
      </c>
      <c r="Q122" s="138">
        <f t="shared" si="32"/>
        <v>1323.3593333333333</v>
      </c>
      <c r="R122" s="138">
        <f t="shared" si="33"/>
        <v>1147.4773333333333</v>
      </c>
      <c r="S122" s="138">
        <f t="shared" si="34"/>
        <v>874.01533333333327</v>
      </c>
    </row>
    <row r="123" spans="1:19" hidden="1" x14ac:dyDescent="0.15">
      <c r="A123" s="4">
        <v>61</v>
      </c>
      <c r="B123" s="7"/>
      <c r="C123" s="10">
        <f t="shared" ref="C123:G123" si="76">C49*$K$2</f>
        <v>2122.7220000000002</v>
      </c>
      <c r="D123" s="10">
        <f t="shared" si="76"/>
        <v>1860.7633333333333</v>
      </c>
      <c r="E123" s="10">
        <f t="shared" si="76"/>
        <v>1497.02</v>
      </c>
      <c r="F123" s="10">
        <f t="shared" si="76"/>
        <v>1298.29</v>
      </c>
      <c r="G123" s="10">
        <f t="shared" si="76"/>
        <v>988.81066666666663</v>
      </c>
      <c r="H123" s="13"/>
      <c r="I123" s="10">
        <f t="shared" si="29"/>
        <v>2497.3200000000002</v>
      </c>
      <c r="J123" s="10">
        <f t="shared" si="29"/>
        <v>2189.1333333333332</v>
      </c>
      <c r="K123" s="10">
        <f t="shared" si="29"/>
        <v>1761.2</v>
      </c>
      <c r="L123" s="10">
        <f t="shared" si="29"/>
        <v>1527.4</v>
      </c>
      <c r="M123" s="10">
        <f t="shared" si="29"/>
        <v>1163.3066666666666</v>
      </c>
      <c r="O123" s="138">
        <f t="shared" si="30"/>
        <v>2122.7220000000002</v>
      </c>
      <c r="P123" s="138">
        <f t="shared" si="31"/>
        <v>1860.7633333333331</v>
      </c>
      <c r="Q123" s="138">
        <f t="shared" si="32"/>
        <v>1497.02</v>
      </c>
      <c r="R123" s="138">
        <f t="shared" si="33"/>
        <v>1298.29</v>
      </c>
      <c r="S123" s="138">
        <f t="shared" si="34"/>
        <v>988.81066666666663</v>
      </c>
    </row>
    <row r="124" spans="1:19" hidden="1" x14ac:dyDescent="0.15">
      <c r="A124" s="4">
        <v>62</v>
      </c>
      <c r="B124" s="7"/>
      <c r="C124" s="10">
        <f t="shared" ref="C124:G124" si="77">C50*$K$2</f>
        <v>2358.4213333333332</v>
      </c>
      <c r="D124" s="10">
        <f t="shared" si="77"/>
        <v>2067.1093333333333</v>
      </c>
      <c r="E124" s="10">
        <f t="shared" si="77"/>
        <v>1662.7473333333332</v>
      </c>
      <c r="F124" s="10">
        <f t="shared" si="77"/>
        <v>1441.6453333333334</v>
      </c>
      <c r="G124" s="10">
        <f t="shared" si="77"/>
        <v>1097.9733333333334</v>
      </c>
      <c r="H124" s="13"/>
      <c r="I124" s="10">
        <f t="shared" si="29"/>
        <v>2774.6133333333337</v>
      </c>
      <c r="J124" s="10">
        <f t="shared" si="29"/>
        <v>2431.8933333333334</v>
      </c>
      <c r="K124" s="10">
        <f t="shared" si="29"/>
        <v>1956.1733333333334</v>
      </c>
      <c r="L124" s="10">
        <f t="shared" si="29"/>
        <v>1696.0533333333335</v>
      </c>
      <c r="M124" s="10">
        <f t="shared" si="29"/>
        <v>1291.7333333333333</v>
      </c>
      <c r="O124" s="138">
        <f t="shared" si="30"/>
        <v>2358.4213333333337</v>
      </c>
      <c r="P124" s="138">
        <f t="shared" si="31"/>
        <v>2067.1093333333333</v>
      </c>
      <c r="Q124" s="138">
        <f t="shared" si="32"/>
        <v>1662.7473333333332</v>
      </c>
      <c r="R124" s="138">
        <f t="shared" si="33"/>
        <v>1441.6453333333334</v>
      </c>
      <c r="S124" s="138">
        <f t="shared" si="34"/>
        <v>1097.9733333333334</v>
      </c>
    </row>
    <row r="125" spans="1:19" hidden="1" x14ac:dyDescent="0.15">
      <c r="A125" s="4">
        <v>63</v>
      </c>
      <c r="B125" s="7"/>
      <c r="C125" s="10">
        <f t="shared" ref="C125:G125" si="78">C51*$K$2</f>
        <v>2611.3359999999998</v>
      </c>
      <c r="D125" s="10">
        <f t="shared" si="78"/>
        <v>2289.1633333333334</v>
      </c>
      <c r="E125" s="10">
        <f t="shared" si="78"/>
        <v>1841.2473333333332</v>
      </c>
      <c r="F125" s="10">
        <f t="shared" si="78"/>
        <v>1596.5039999999999</v>
      </c>
      <c r="G125" s="10">
        <f t="shared" si="78"/>
        <v>1216.1006666666667</v>
      </c>
      <c r="H125" s="13"/>
      <c r="I125" s="10">
        <f t="shared" si="29"/>
        <v>3072.1600000000003</v>
      </c>
      <c r="J125" s="10">
        <f t="shared" si="29"/>
        <v>2693.1333333333337</v>
      </c>
      <c r="K125" s="10">
        <f t="shared" si="29"/>
        <v>2166.1733333333336</v>
      </c>
      <c r="L125" s="10">
        <f t="shared" si="29"/>
        <v>1878.24</v>
      </c>
      <c r="M125" s="10">
        <f t="shared" si="29"/>
        <v>1430.7066666666667</v>
      </c>
      <c r="O125" s="138">
        <f t="shared" si="30"/>
        <v>2611.3360000000002</v>
      </c>
      <c r="P125" s="138">
        <f t="shared" si="31"/>
        <v>2289.1633333333334</v>
      </c>
      <c r="Q125" s="138">
        <f t="shared" si="32"/>
        <v>1841.2473333333335</v>
      </c>
      <c r="R125" s="138">
        <f t="shared" si="33"/>
        <v>1596.5039999999999</v>
      </c>
      <c r="S125" s="138">
        <f t="shared" si="34"/>
        <v>1216.1006666666667</v>
      </c>
    </row>
    <row r="126" spans="1:19" hidden="1" x14ac:dyDescent="0.15">
      <c r="A126" s="4">
        <v>64</v>
      </c>
      <c r="B126" s="7"/>
      <c r="C126" s="10">
        <f t="shared" ref="C126:G126" si="79">C52*$K$2</f>
        <v>2882.5766666666668</v>
      </c>
      <c r="D126" s="10">
        <f t="shared" si="79"/>
        <v>2526.528666666667</v>
      </c>
      <c r="E126" s="10">
        <f t="shared" si="79"/>
        <v>2032.5993333333333</v>
      </c>
      <c r="F126" s="10">
        <f t="shared" si="79"/>
        <v>1762.4693333333332</v>
      </c>
      <c r="G126" s="10">
        <f t="shared" si="79"/>
        <v>1342.3993333333335</v>
      </c>
      <c r="H126" s="13"/>
      <c r="I126" s="10">
        <f t="shared" si="29"/>
        <v>3391.2666666666669</v>
      </c>
      <c r="J126" s="10">
        <f t="shared" si="29"/>
        <v>2972.3866666666668</v>
      </c>
      <c r="K126" s="10">
        <f t="shared" si="29"/>
        <v>2391.2933333333335</v>
      </c>
      <c r="L126" s="10">
        <f t="shared" si="29"/>
        <v>2073.4933333333333</v>
      </c>
      <c r="M126" s="10">
        <f t="shared" si="29"/>
        <v>1579.2933333333333</v>
      </c>
      <c r="O126" s="138">
        <f t="shared" si="30"/>
        <v>2882.5766666666668</v>
      </c>
      <c r="P126" s="138">
        <f t="shared" si="31"/>
        <v>2526.5286666666666</v>
      </c>
      <c r="Q126" s="138">
        <f t="shared" si="32"/>
        <v>2032.5993333333333</v>
      </c>
      <c r="R126" s="138">
        <f t="shared" si="33"/>
        <v>1762.4693333333332</v>
      </c>
      <c r="S126" s="138">
        <f t="shared" si="34"/>
        <v>1342.3993333333333</v>
      </c>
    </row>
    <row r="127" spans="1:19" hidden="1" x14ac:dyDescent="0.15">
      <c r="A127" s="4">
        <v>65</v>
      </c>
      <c r="B127" s="7"/>
      <c r="C127" s="10">
        <f t="shared" ref="C127:G127" si="80">C53*$K$2</f>
        <v>3171.2706666666668</v>
      </c>
      <c r="D127" s="10">
        <f t="shared" si="80"/>
        <v>2779.9193333333333</v>
      </c>
      <c r="E127" s="10">
        <f t="shared" si="80"/>
        <v>2236.962</v>
      </c>
      <c r="F127" s="10">
        <f t="shared" si="80"/>
        <v>1939.8586666666667</v>
      </c>
      <c r="G127" s="10">
        <f t="shared" si="80"/>
        <v>1477.6626666666668</v>
      </c>
      <c r="H127" s="13"/>
      <c r="I127" s="10">
        <f t="shared" si="29"/>
        <v>3730.9066666666668</v>
      </c>
      <c r="J127" s="10">
        <f t="shared" si="29"/>
        <v>3270.4933333333333</v>
      </c>
      <c r="K127" s="10">
        <f t="shared" si="29"/>
        <v>2631.7200000000003</v>
      </c>
      <c r="L127" s="10">
        <f t="shared" si="29"/>
        <v>2282.186666666667</v>
      </c>
      <c r="M127" s="10">
        <f t="shared" si="29"/>
        <v>1738.4266666666667</v>
      </c>
      <c r="O127" s="138">
        <f t="shared" si="30"/>
        <v>3171.2706666666668</v>
      </c>
      <c r="P127" s="138">
        <f t="shared" si="31"/>
        <v>2779.9193333333333</v>
      </c>
      <c r="Q127" s="138">
        <f t="shared" si="32"/>
        <v>2236.962</v>
      </c>
      <c r="R127" s="138">
        <f t="shared" si="33"/>
        <v>1939.8586666666667</v>
      </c>
      <c r="S127" s="138">
        <f t="shared" si="34"/>
        <v>1477.6626666666666</v>
      </c>
    </row>
    <row r="128" spans="1:19" hidden="1" x14ac:dyDescent="0.15">
      <c r="A128" s="4">
        <v>66</v>
      </c>
      <c r="B128" s="7"/>
      <c r="C128" s="10">
        <f t="shared" ref="C128:G128" si="81">C54*$K$2</f>
        <v>3477.9733333333334</v>
      </c>
      <c r="D128" s="10">
        <f t="shared" si="81"/>
        <v>3048.6213333333335</v>
      </c>
      <c r="E128" s="10">
        <f t="shared" si="81"/>
        <v>2454.3353333333334</v>
      </c>
      <c r="F128" s="10">
        <f t="shared" si="81"/>
        <v>2128.1959999999999</v>
      </c>
      <c r="G128" s="10">
        <f t="shared" si="81"/>
        <v>1621.1766666666667</v>
      </c>
      <c r="H128" s="13"/>
      <c r="I128" s="10">
        <f t="shared" si="29"/>
        <v>4091.7333333333336</v>
      </c>
      <c r="J128" s="10">
        <f t="shared" si="29"/>
        <v>3586.6133333333337</v>
      </c>
      <c r="K128" s="10">
        <f t="shared" si="29"/>
        <v>2887.4533333333334</v>
      </c>
      <c r="L128" s="10">
        <f t="shared" si="29"/>
        <v>2503.7600000000002</v>
      </c>
      <c r="M128" s="10">
        <f t="shared" ref="J128:M143" si="82">M54*$K$2</f>
        <v>1907.2666666666667</v>
      </c>
      <c r="O128" s="138">
        <f t="shared" si="30"/>
        <v>3477.9733333333334</v>
      </c>
      <c r="P128" s="138">
        <f t="shared" si="31"/>
        <v>3048.6213333333335</v>
      </c>
      <c r="Q128" s="138">
        <f t="shared" si="32"/>
        <v>2454.3353333333334</v>
      </c>
      <c r="R128" s="138">
        <f t="shared" si="33"/>
        <v>2128.1959999999999</v>
      </c>
      <c r="S128" s="138">
        <f t="shared" si="34"/>
        <v>1621.1766666666665</v>
      </c>
    </row>
    <row r="129" spans="1:19" hidden="1" x14ac:dyDescent="0.15">
      <c r="A129" s="4">
        <v>67</v>
      </c>
      <c r="B129" s="7"/>
      <c r="C129" s="10">
        <f t="shared" ref="C129:G129" si="83">C55*$K$2</f>
        <v>3802.3673333333336</v>
      </c>
      <c r="D129" s="10">
        <f t="shared" si="83"/>
        <v>3332.7933333333335</v>
      </c>
      <c r="E129" s="10">
        <f t="shared" si="83"/>
        <v>2684.798666666667</v>
      </c>
      <c r="F129" s="10">
        <f t="shared" si="83"/>
        <v>2327.9573333333333</v>
      </c>
      <c r="G129" s="10">
        <f t="shared" si="83"/>
        <v>1773.1793333333333</v>
      </c>
      <c r="H129" s="13"/>
      <c r="I129" s="10">
        <f t="shared" si="29"/>
        <v>4473.3733333333339</v>
      </c>
      <c r="J129" s="10">
        <f t="shared" si="82"/>
        <v>3920.9333333333334</v>
      </c>
      <c r="K129" s="10">
        <f t="shared" si="82"/>
        <v>3158.5866666666666</v>
      </c>
      <c r="L129" s="10">
        <f t="shared" si="82"/>
        <v>2738.7733333333335</v>
      </c>
      <c r="M129" s="10">
        <f t="shared" si="82"/>
        <v>2086.0933333333332</v>
      </c>
      <c r="O129" s="138">
        <f t="shared" si="30"/>
        <v>3802.3673333333336</v>
      </c>
      <c r="P129" s="138">
        <f t="shared" si="31"/>
        <v>3332.7933333333335</v>
      </c>
      <c r="Q129" s="138">
        <f t="shared" si="32"/>
        <v>2684.7986666666666</v>
      </c>
      <c r="R129" s="138">
        <f t="shared" si="33"/>
        <v>2327.9573333333333</v>
      </c>
      <c r="S129" s="138">
        <f t="shared" si="34"/>
        <v>1773.1793333333333</v>
      </c>
    </row>
    <row r="130" spans="1:19" hidden="1" x14ac:dyDescent="0.15">
      <c r="A130" s="4">
        <v>68</v>
      </c>
      <c r="B130" s="7"/>
      <c r="C130" s="10">
        <f t="shared" ref="C130:G130" si="84">C56*$K$2</f>
        <v>4144.3733333333339</v>
      </c>
      <c r="D130" s="10">
        <f t="shared" si="84"/>
        <v>3632.6733333333336</v>
      </c>
      <c r="E130" s="10">
        <f t="shared" si="84"/>
        <v>2927.9553333333333</v>
      </c>
      <c r="F130" s="10">
        <f t="shared" si="84"/>
        <v>2538.9839999999999</v>
      </c>
      <c r="G130" s="10">
        <f t="shared" si="84"/>
        <v>1933.9880000000001</v>
      </c>
      <c r="H130" s="13"/>
      <c r="I130" s="10">
        <f t="shared" si="29"/>
        <v>4875.7333333333336</v>
      </c>
      <c r="J130" s="10">
        <f t="shared" si="82"/>
        <v>4273.7333333333336</v>
      </c>
      <c r="K130" s="10">
        <f t="shared" si="82"/>
        <v>3444.6533333333336</v>
      </c>
      <c r="L130" s="10">
        <f t="shared" si="82"/>
        <v>2987.04</v>
      </c>
      <c r="M130" s="10">
        <f t="shared" si="82"/>
        <v>2275.2800000000002</v>
      </c>
      <c r="O130" s="138">
        <f t="shared" si="30"/>
        <v>4144.373333333333</v>
      </c>
      <c r="P130" s="138">
        <f t="shared" si="31"/>
        <v>3632.6733333333336</v>
      </c>
      <c r="Q130" s="138">
        <f t="shared" si="32"/>
        <v>2927.9553333333333</v>
      </c>
      <c r="R130" s="138">
        <f t="shared" si="33"/>
        <v>2538.9839999999999</v>
      </c>
      <c r="S130" s="138">
        <f t="shared" si="34"/>
        <v>1933.9880000000001</v>
      </c>
    </row>
    <row r="131" spans="1:19" hidden="1" x14ac:dyDescent="0.15">
      <c r="A131" s="4">
        <v>69</v>
      </c>
      <c r="B131" s="7"/>
      <c r="C131" s="10">
        <f t="shared" ref="C131:G131" si="85">C57*$K$2</f>
        <v>4504.467333333334</v>
      </c>
      <c r="D131" s="10">
        <f t="shared" si="85"/>
        <v>3948.1819999999998</v>
      </c>
      <c r="E131" s="10">
        <f t="shared" si="85"/>
        <v>3184.3606666666669</v>
      </c>
      <c r="F131" s="10">
        <f t="shared" si="85"/>
        <v>2761.3553333333334</v>
      </c>
      <c r="G131" s="10">
        <f t="shared" si="85"/>
        <v>2103.2060000000001</v>
      </c>
      <c r="H131" s="13"/>
      <c r="I131" s="10">
        <f t="shared" si="29"/>
        <v>5299.3733333333339</v>
      </c>
      <c r="J131" s="10">
        <f t="shared" si="82"/>
        <v>4644.92</v>
      </c>
      <c r="K131" s="10">
        <f t="shared" si="82"/>
        <v>3746.3066666666668</v>
      </c>
      <c r="L131" s="10">
        <f t="shared" si="82"/>
        <v>3248.6533333333336</v>
      </c>
      <c r="M131" s="10">
        <f t="shared" si="82"/>
        <v>2474.36</v>
      </c>
      <c r="O131" s="138">
        <f t="shared" si="30"/>
        <v>4504.467333333334</v>
      </c>
      <c r="P131" s="138">
        <f t="shared" si="31"/>
        <v>3948.1819999999998</v>
      </c>
      <c r="Q131" s="138">
        <f t="shared" si="32"/>
        <v>3184.3606666666669</v>
      </c>
      <c r="R131" s="138">
        <f t="shared" si="33"/>
        <v>2761.3553333333334</v>
      </c>
      <c r="S131" s="138">
        <f t="shared" si="34"/>
        <v>2103.2060000000001</v>
      </c>
    </row>
    <row r="132" spans="1:19" hidden="1" x14ac:dyDescent="0.15">
      <c r="A132" s="4">
        <v>70</v>
      </c>
      <c r="B132" s="7"/>
      <c r="C132" s="10">
        <f t="shared" ref="C132:G132" si="86">C58*$K$2</f>
        <v>4882.0940000000001</v>
      </c>
      <c r="D132" s="10">
        <f t="shared" si="86"/>
        <v>4279.24</v>
      </c>
      <c r="E132" s="10">
        <f t="shared" si="86"/>
        <v>3453.38</v>
      </c>
      <c r="F132" s="10">
        <f t="shared" si="86"/>
        <v>2994.5953333333337</v>
      </c>
      <c r="G132" s="10">
        <f t="shared" si="86"/>
        <v>2280.9126666666666</v>
      </c>
      <c r="H132" s="13"/>
      <c r="I132" s="10">
        <f t="shared" si="29"/>
        <v>5743.64</v>
      </c>
      <c r="J132" s="10">
        <f t="shared" si="82"/>
        <v>5034.4000000000005</v>
      </c>
      <c r="K132" s="10">
        <f t="shared" si="82"/>
        <v>4062.8</v>
      </c>
      <c r="L132" s="10">
        <f t="shared" si="82"/>
        <v>3523.0533333333333</v>
      </c>
      <c r="M132" s="10">
        <f t="shared" si="82"/>
        <v>2683.4266666666667</v>
      </c>
      <c r="O132" s="138">
        <f t="shared" si="30"/>
        <v>4882.0940000000001</v>
      </c>
      <c r="P132" s="138">
        <f t="shared" si="31"/>
        <v>4279.2400000000007</v>
      </c>
      <c r="Q132" s="138">
        <f t="shared" si="32"/>
        <v>3453.38</v>
      </c>
      <c r="R132" s="138">
        <f t="shared" si="33"/>
        <v>2994.5953333333332</v>
      </c>
      <c r="S132" s="138">
        <f t="shared" si="34"/>
        <v>2280.9126666666666</v>
      </c>
    </row>
    <row r="133" spans="1:19" hidden="1" x14ac:dyDescent="0.15">
      <c r="A133" s="4">
        <v>71</v>
      </c>
      <c r="B133" s="7"/>
      <c r="C133" s="10">
        <f t="shared" ref="C133:G133" si="87">C59*$K$2</f>
        <v>5277.4913333333334</v>
      </c>
      <c r="D133" s="10">
        <f t="shared" si="87"/>
        <v>4625.8473333333341</v>
      </c>
      <c r="E133" s="10">
        <f t="shared" si="87"/>
        <v>3735.6479999999997</v>
      </c>
      <c r="F133" s="10">
        <f t="shared" si="87"/>
        <v>3239.3386666666665</v>
      </c>
      <c r="G133" s="10">
        <f t="shared" si="87"/>
        <v>2467.2666666666669</v>
      </c>
      <c r="H133" s="13"/>
      <c r="I133" s="10">
        <f t="shared" si="29"/>
        <v>6208.8133333333335</v>
      </c>
      <c r="J133" s="10">
        <f t="shared" si="82"/>
        <v>5442.1733333333332</v>
      </c>
      <c r="K133" s="10">
        <f t="shared" si="82"/>
        <v>4394.88</v>
      </c>
      <c r="L133" s="10">
        <f t="shared" si="82"/>
        <v>3810.9866666666667</v>
      </c>
      <c r="M133" s="10">
        <f t="shared" si="82"/>
        <v>2902.666666666667</v>
      </c>
      <c r="O133" s="138">
        <f t="shared" si="30"/>
        <v>5277.4913333333334</v>
      </c>
      <c r="P133" s="138">
        <f t="shared" si="31"/>
        <v>4625.8473333333332</v>
      </c>
      <c r="Q133" s="138">
        <f t="shared" si="32"/>
        <v>3735.6480000000001</v>
      </c>
      <c r="R133" s="138">
        <f t="shared" si="33"/>
        <v>3239.3386666666665</v>
      </c>
      <c r="S133" s="138">
        <f t="shared" si="34"/>
        <v>2467.2666666666669</v>
      </c>
    </row>
    <row r="134" spans="1:19" hidden="1" x14ac:dyDescent="0.15">
      <c r="A134" s="4">
        <v>72</v>
      </c>
      <c r="B134" s="7"/>
      <c r="C134" s="10">
        <f t="shared" ref="C134:G134" si="88">C60*$K$2</f>
        <v>5690.7386666666671</v>
      </c>
      <c r="D134" s="10">
        <f t="shared" si="88"/>
        <v>4988.3213333333333</v>
      </c>
      <c r="E134" s="10">
        <f t="shared" si="88"/>
        <v>4030.6886666666664</v>
      </c>
      <c r="F134" s="10">
        <f t="shared" si="88"/>
        <v>3494.9506666666671</v>
      </c>
      <c r="G134" s="10">
        <f t="shared" si="88"/>
        <v>2662.1093333333333</v>
      </c>
      <c r="H134" s="13"/>
      <c r="I134" s="10">
        <f t="shared" si="29"/>
        <v>6694.9866666666667</v>
      </c>
      <c r="J134" s="10">
        <f t="shared" si="82"/>
        <v>5868.6133333333337</v>
      </c>
      <c r="K134" s="10">
        <f t="shared" si="82"/>
        <v>4741.9866666666667</v>
      </c>
      <c r="L134" s="10">
        <f t="shared" si="82"/>
        <v>4111.7066666666669</v>
      </c>
      <c r="M134" s="10">
        <f t="shared" si="82"/>
        <v>3131.8933333333334</v>
      </c>
      <c r="O134" s="138">
        <f t="shared" si="30"/>
        <v>5690.7386666666662</v>
      </c>
      <c r="P134" s="138">
        <f t="shared" si="31"/>
        <v>4988.3213333333333</v>
      </c>
      <c r="Q134" s="138">
        <f t="shared" si="32"/>
        <v>4030.6886666666664</v>
      </c>
      <c r="R134" s="138">
        <f t="shared" si="33"/>
        <v>3494.9506666666666</v>
      </c>
      <c r="S134" s="138">
        <f t="shared" si="34"/>
        <v>2662.1093333333333</v>
      </c>
    </row>
    <row r="135" spans="1:19" hidden="1" x14ac:dyDescent="0.15">
      <c r="A135" s="4">
        <v>73</v>
      </c>
      <c r="B135" s="7"/>
      <c r="C135" s="10">
        <f t="shared" ref="C135:G135" si="89">C61*$K$2</f>
        <v>6121.8359999999993</v>
      </c>
      <c r="D135" s="10">
        <f t="shared" si="89"/>
        <v>5365.9479999999994</v>
      </c>
      <c r="E135" s="10">
        <f t="shared" si="89"/>
        <v>4338.9780000000001</v>
      </c>
      <c r="F135" s="10">
        <f t="shared" si="89"/>
        <v>3762.2246666666665</v>
      </c>
      <c r="G135" s="10">
        <f t="shared" si="89"/>
        <v>2865.5993333333331</v>
      </c>
      <c r="H135" s="13"/>
      <c r="I135" s="10">
        <f t="shared" si="29"/>
        <v>7202.1600000000008</v>
      </c>
      <c r="J135" s="10">
        <f t="shared" si="82"/>
        <v>6312.88</v>
      </c>
      <c r="K135" s="10">
        <f t="shared" si="82"/>
        <v>5104.68</v>
      </c>
      <c r="L135" s="10">
        <f t="shared" si="82"/>
        <v>4426.1466666666665</v>
      </c>
      <c r="M135" s="10">
        <f t="shared" si="82"/>
        <v>3371.2933333333335</v>
      </c>
      <c r="O135" s="138">
        <f t="shared" si="30"/>
        <v>6121.8360000000002</v>
      </c>
      <c r="P135" s="138">
        <f t="shared" si="31"/>
        <v>5365.9480000000003</v>
      </c>
      <c r="Q135" s="138">
        <f t="shared" si="32"/>
        <v>4338.9780000000001</v>
      </c>
      <c r="R135" s="138">
        <f t="shared" si="33"/>
        <v>3762.2246666666665</v>
      </c>
      <c r="S135" s="138">
        <f t="shared" si="34"/>
        <v>2865.5993333333336</v>
      </c>
    </row>
    <row r="136" spans="1:19" hidden="1" x14ac:dyDescent="0.15">
      <c r="A136" s="4">
        <v>74</v>
      </c>
      <c r="B136" s="7"/>
      <c r="C136" s="10">
        <f t="shared" ref="C136:G136" si="90">C62*$K$2</f>
        <v>6570.7833333333338</v>
      </c>
      <c r="D136" s="10">
        <f t="shared" si="90"/>
        <v>5759.2033333333338</v>
      </c>
      <c r="E136" s="10">
        <f t="shared" si="90"/>
        <v>4659.8019999999997</v>
      </c>
      <c r="F136" s="10">
        <f t="shared" si="90"/>
        <v>4040.6053333333334</v>
      </c>
      <c r="G136" s="10">
        <f t="shared" si="90"/>
        <v>3077.6573333333336</v>
      </c>
      <c r="H136" s="13"/>
      <c r="I136" s="10">
        <f t="shared" si="29"/>
        <v>7730.3333333333339</v>
      </c>
      <c r="J136" s="10">
        <f t="shared" si="82"/>
        <v>6775.5333333333338</v>
      </c>
      <c r="K136" s="10">
        <f t="shared" si="82"/>
        <v>5482.12</v>
      </c>
      <c r="L136" s="10">
        <f t="shared" si="82"/>
        <v>4753.6533333333336</v>
      </c>
      <c r="M136" s="10">
        <f t="shared" si="82"/>
        <v>3620.7733333333335</v>
      </c>
      <c r="O136" s="138">
        <f t="shared" si="30"/>
        <v>6570.7833333333338</v>
      </c>
      <c r="P136" s="138">
        <f t="shared" si="31"/>
        <v>5759.2033333333338</v>
      </c>
      <c r="Q136" s="138">
        <f t="shared" si="32"/>
        <v>4659.8019999999997</v>
      </c>
      <c r="R136" s="138">
        <f t="shared" si="33"/>
        <v>4040.6053333333334</v>
      </c>
      <c r="S136" s="138">
        <f t="shared" si="34"/>
        <v>3077.6573333333336</v>
      </c>
    </row>
    <row r="137" spans="1:19" hidden="1" x14ac:dyDescent="0.15">
      <c r="A137" s="4">
        <v>75</v>
      </c>
      <c r="B137" s="7"/>
      <c r="C137" s="10">
        <f t="shared" ref="C137:G137" si="91">C63*$K$2</f>
        <v>7037.2633333333333</v>
      </c>
      <c r="D137" s="10">
        <f t="shared" si="91"/>
        <v>6168.2459999999992</v>
      </c>
      <c r="E137" s="10">
        <f t="shared" si="91"/>
        <v>4993.6366666666672</v>
      </c>
      <c r="F137" s="10">
        <f t="shared" si="91"/>
        <v>4330.0926666666664</v>
      </c>
      <c r="G137" s="10">
        <f t="shared" si="91"/>
        <v>3298.1246666666666</v>
      </c>
      <c r="H137" s="13"/>
      <c r="I137" s="10">
        <f t="shared" si="29"/>
        <v>8279.1333333333332</v>
      </c>
      <c r="J137" s="10">
        <f t="shared" si="82"/>
        <v>7256.76</v>
      </c>
      <c r="K137" s="10">
        <f t="shared" si="82"/>
        <v>5874.8666666666668</v>
      </c>
      <c r="L137" s="10">
        <f t="shared" si="82"/>
        <v>5094.2266666666665</v>
      </c>
      <c r="M137" s="10">
        <f t="shared" si="82"/>
        <v>3880.146666666667</v>
      </c>
      <c r="O137" s="138">
        <f t="shared" si="30"/>
        <v>7037.2633333333333</v>
      </c>
      <c r="P137" s="138">
        <f t="shared" si="31"/>
        <v>6168.2460000000001</v>
      </c>
      <c r="Q137" s="138">
        <f t="shared" si="32"/>
        <v>4993.6366666666663</v>
      </c>
      <c r="R137" s="138">
        <f t="shared" si="33"/>
        <v>4330.0926666666664</v>
      </c>
      <c r="S137" s="138">
        <f t="shared" si="34"/>
        <v>3298.1246666666671</v>
      </c>
    </row>
    <row r="138" spans="1:19" hidden="1" x14ac:dyDescent="0.15">
      <c r="A138" s="4">
        <v>76</v>
      </c>
      <c r="B138" s="7"/>
      <c r="C138" s="10">
        <f t="shared" ref="C138:G138" si="92">C64*$K$2</f>
        <v>7037.2633333333333</v>
      </c>
      <c r="D138" s="10">
        <f t="shared" si="92"/>
        <v>6168.2459999999992</v>
      </c>
      <c r="E138" s="10">
        <f t="shared" si="92"/>
        <v>4993.6366666666672</v>
      </c>
      <c r="F138" s="10">
        <f t="shared" si="92"/>
        <v>4330.0926666666664</v>
      </c>
      <c r="G138" s="10">
        <f t="shared" si="92"/>
        <v>3298.1246666666666</v>
      </c>
      <c r="H138" s="13"/>
      <c r="I138" s="10">
        <f t="shared" si="29"/>
        <v>8279.1333333333332</v>
      </c>
      <c r="J138" s="10">
        <f t="shared" si="82"/>
        <v>7256.76</v>
      </c>
      <c r="K138" s="10">
        <f t="shared" si="82"/>
        <v>5874.8666666666668</v>
      </c>
      <c r="L138" s="10">
        <f t="shared" si="82"/>
        <v>5094.2266666666665</v>
      </c>
      <c r="M138" s="10">
        <f t="shared" si="82"/>
        <v>3880.146666666667</v>
      </c>
      <c r="O138" s="138">
        <f t="shared" si="30"/>
        <v>7037.2633333333333</v>
      </c>
      <c r="P138" s="138">
        <f t="shared" si="31"/>
        <v>6168.2460000000001</v>
      </c>
      <c r="Q138" s="138">
        <f t="shared" si="32"/>
        <v>4993.6366666666663</v>
      </c>
      <c r="R138" s="138">
        <f t="shared" si="33"/>
        <v>4330.0926666666664</v>
      </c>
      <c r="S138" s="138">
        <f t="shared" si="34"/>
        <v>3298.1246666666671</v>
      </c>
    </row>
    <row r="139" spans="1:19" hidden="1" x14ac:dyDescent="0.15">
      <c r="A139" s="4">
        <v>77</v>
      </c>
      <c r="B139" s="7"/>
      <c r="C139" s="10">
        <f t="shared" ref="C139:G139" si="93">C65*$K$2</f>
        <v>7037.2633333333333</v>
      </c>
      <c r="D139" s="10">
        <f t="shared" si="93"/>
        <v>6168.2459999999992</v>
      </c>
      <c r="E139" s="10">
        <f t="shared" si="93"/>
        <v>4993.6366666666672</v>
      </c>
      <c r="F139" s="10">
        <f t="shared" si="93"/>
        <v>4330.0926666666664</v>
      </c>
      <c r="G139" s="10">
        <f t="shared" si="93"/>
        <v>3298.1246666666666</v>
      </c>
      <c r="H139" s="13"/>
      <c r="I139" s="10">
        <f t="shared" si="29"/>
        <v>8279.1333333333332</v>
      </c>
      <c r="J139" s="10">
        <f t="shared" si="82"/>
        <v>7256.76</v>
      </c>
      <c r="K139" s="10">
        <f t="shared" si="82"/>
        <v>5874.8666666666668</v>
      </c>
      <c r="L139" s="10">
        <f t="shared" si="82"/>
        <v>5094.2266666666665</v>
      </c>
      <c r="M139" s="10">
        <f t="shared" si="82"/>
        <v>3880.146666666667</v>
      </c>
      <c r="O139" s="138">
        <f t="shared" si="30"/>
        <v>7037.2633333333333</v>
      </c>
      <c r="P139" s="138">
        <f t="shared" si="31"/>
        <v>6168.2460000000001</v>
      </c>
      <c r="Q139" s="138">
        <f t="shared" si="32"/>
        <v>4993.6366666666663</v>
      </c>
      <c r="R139" s="138">
        <f t="shared" si="33"/>
        <v>4330.0926666666664</v>
      </c>
      <c r="S139" s="138">
        <f t="shared" si="34"/>
        <v>3298.1246666666671</v>
      </c>
    </row>
    <row r="140" spans="1:19" hidden="1" x14ac:dyDescent="0.15">
      <c r="A140" s="4">
        <v>78</v>
      </c>
      <c r="B140" s="7"/>
      <c r="C140" s="10">
        <f t="shared" ref="C140:G140" si="94">C66*$K$2</f>
        <v>7037.2633333333333</v>
      </c>
      <c r="D140" s="10">
        <f t="shared" si="94"/>
        <v>6168.2459999999992</v>
      </c>
      <c r="E140" s="10">
        <f t="shared" si="94"/>
        <v>4993.6366666666672</v>
      </c>
      <c r="F140" s="10">
        <f t="shared" si="94"/>
        <v>4330.0926666666664</v>
      </c>
      <c r="G140" s="10">
        <f t="shared" si="94"/>
        <v>3298.1246666666666</v>
      </c>
      <c r="H140" s="13"/>
      <c r="I140" s="10">
        <f t="shared" si="29"/>
        <v>8279.1333333333332</v>
      </c>
      <c r="J140" s="10">
        <f t="shared" si="82"/>
        <v>7256.76</v>
      </c>
      <c r="K140" s="10">
        <f t="shared" si="82"/>
        <v>5874.8666666666668</v>
      </c>
      <c r="L140" s="10">
        <f t="shared" si="82"/>
        <v>5094.2266666666665</v>
      </c>
      <c r="M140" s="10">
        <f t="shared" si="82"/>
        <v>3880.146666666667</v>
      </c>
      <c r="O140" s="138">
        <f t="shared" si="30"/>
        <v>7037.2633333333333</v>
      </c>
      <c r="P140" s="138">
        <f t="shared" si="31"/>
        <v>6168.2460000000001</v>
      </c>
      <c r="Q140" s="138">
        <f t="shared" si="32"/>
        <v>4993.6366666666663</v>
      </c>
      <c r="R140" s="138">
        <f t="shared" si="33"/>
        <v>4330.0926666666664</v>
      </c>
      <c r="S140" s="138">
        <f t="shared" si="34"/>
        <v>3298.1246666666671</v>
      </c>
    </row>
    <row r="141" spans="1:19" hidden="1" x14ac:dyDescent="0.15">
      <c r="A141" s="4">
        <v>79</v>
      </c>
      <c r="B141" s="7"/>
      <c r="C141" s="10">
        <f t="shared" ref="C141:G141" si="95">C67*$K$2</f>
        <v>7037.2633333333333</v>
      </c>
      <c r="D141" s="10">
        <f t="shared" si="95"/>
        <v>6168.2459999999992</v>
      </c>
      <c r="E141" s="10">
        <f t="shared" si="95"/>
        <v>4993.6366666666672</v>
      </c>
      <c r="F141" s="10">
        <f t="shared" si="95"/>
        <v>4330.0926666666664</v>
      </c>
      <c r="G141" s="10">
        <f t="shared" si="95"/>
        <v>3298.1246666666666</v>
      </c>
      <c r="H141" s="13"/>
      <c r="I141" s="10">
        <f t="shared" si="29"/>
        <v>8279.1333333333332</v>
      </c>
      <c r="J141" s="10">
        <f t="shared" si="82"/>
        <v>7256.76</v>
      </c>
      <c r="K141" s="10">
        <f t="shared" si="82"/>
        <v>5874.8666666666668</v>
      </c>
      <c r="L141" s="10">
        <f t="shared" si="82"/>
        <v>5094.2266666666665</v>
      </c>
      <c r="M141" s="10">
        <f t="shared" si="82"/>
        <v>3880.146666666667</v>
      </c>
      <c r="O141" s="138">
        <f t="shared" si="30"/>
        <v>7037.2633333333333</v>
      </c>
      <c r="P141" s="138">
        <f t="shared" si="31"/>
        <v>6168.2460000000001</v>
      </c>
      <c r="Q141" s="138">
        <f t="shared" si="32"/>
        <v>4993.6366666666663</v>
      </c>
      <c r="R141" s="138">
        <f t="shared" si="33"/>
        <v>4330.0926666666664</v>
      </c>
      <c r="S141" s="138">
        <f t="shared" si="34"/>
        <v>3298.1246666666671</v>
      </c>
    </row>
    <row r="142" spans="1:19" hidden="1" x14ac:dyDescent="0.15">
      <c r="A142" s="4">
        <v>80</v>
      </c>
      <c r="B142" s="7"/>
      <c r="C142" s="10">
        <f t="shared" ref="C142:G142" si="96">C68*$K$2</f>
        <v>7037.2633333333333</v>
      </c>
      <c r="D142" s="10">
        <f t="shared" si="96"/>
        <v>6168.2459999999992</v>
      </c>
      <c r="E142" s="10">
        <f t="shared" si="96"/>
        <v>4993.6366666666672</v>
      </c>
      <c r="F142" s="10">
        <f t="shared" si="96"/>
        <v>4330.0926666666664</v>
      </c>
      <c r="G142" s="10">
        <f t="shared" si="96"/>
        <v>3298.1246666666666</v>
      </c>
      <c r="H142" s="13"/>
      <c r="I142" s="10">
        <f t="shared" si="29"/>
        <v>8279.1333333333332</v>
      </c>
      <c r="J142" s="10">
        <f t="shared" si="82"/>
        <v>7256.76</v>
      </c>
      <c r="K142" s="10">
        <f t="shared" si="82"/>
        <v>5874.8666666666668</v>
      </c>
      <c r="L142" s="10">
        <f t="shared" si="82"/>
        <v>5094.2266666666665</v>
      </c>
      <c r="M142" s="10">
        <f t="shared" si="82"/>
        <v>3880.146666666667</v>
      </c>
      <c r="O142" s="138">
        <f t="shared" si="30"/>
        <v>7037.2633333333333</v>
      </c>
      <c r="P142" s="138">
        <f t="shared" si="31"/>
        <v>6168.2460000000001</v>
      </c>
      <c r="Q142" s="138">
        <f t="shared" si="32"/>
        <v>4993.6366666666663</v>
      </c>
      <c r="R142" s="138">
        <f t="shared" si="33"/>
        <v>4330.0926666666664</v>
      </c>
      <c r="S142" s="138">
        <f t="shared" si="34"/>
        <v>3298.1246666666671</v>
      </c>
    </row>
    <row r="143" spans="1:19" hidden="1" x14ac:dyDescent="0.15">
      <c r="A143" s="4">
        <v>81</v>
      </c>
      <c r="B143" s="7"/>
      <c r="C143" s="10">
        <f t="shared" ref="C143:G143" si="97">C69*$K$2</f>
        <v>7037.2633333333333</v>
      </c>
      <c r="D143" s="10">
        <f t="shared" si="97"/>
        <v>6168.2459999999992</v>
      </c>
      <c r="E143" s="10">
        <f t="shared" si="97"/>
        <v>4993.6366666666672</v>
      </c>
      <c r="F143" s="10">
        <f t="shared" si="97"/>
        <v>4330.0926666666664</v>
      </c>
      <c r="G143" s="10">
        <f t="shared" si="97"/>
        <v>3298.1246666666666</v>
      </c>
      <c r="H143" s="13"/>
      <c r="I143" s="10">
        <f t="shared" si="29"/>
        <v>8279.1333333333332</v>
      </c>
      <c r="J143" s="10">
        <f t="shared" si="82"/>
        <v>7256.76</v>
      </c>
      <c r="K143" s="10">
        <f t="shared" si="82"/>
        <v>5874.8666666666668</v>
      </c>
      <c r="L143" s="10">
        <f t="shared" si="82"/>
        <v>5094.2266666666665</v>
      </c>
      <c r="M143" s="10">
        <f t="shared" si="82"/>
        <v>3880.146666666667</v>
      </c>
      <c r="O143" s="138">
        <f t="shared" si="30"/>
        <v>7037.2633333333333</v>
      </c>
      <c r="P143" s="138">
        <f t="shared" si="31"/>
        <v>6168.2460000000001</v>
      </c>
      <c r="Q143" s="138">
        <f t="shared" si="32"/>
        <v>4993.6366666666663</v>
      </c>
      <c r="R143" s="138">
        <f t="shared" si="33"/>
        <v>4330.0926666666664</v>
      </c>
      <c r="S143" s="138">
        <f t="shared" si="34"/>
        <v>3298.1246666666671</v>
      </c>
    </row>
    <row r="144" spans="1:19" hidden="1" x14ac:dyDescent="0.15">
      <c r="A144" s="4">
        <v>82</v>
      </c>
      <c r="B144" s="7"/>
      <c r="C144" s="10">
        <f t="shared" ref="C144:G144" si="98">C70*$K$2</f>
        <v>7037.2633333333333</v>
      </c>
      <c r="D144" s="10">
        <f t="shared" si="98"/>
        <v>6168.2459999999992</v>
      </c>
      <c r="E144" s="10">
        <f t="shared" si="98"/>
        <v>4993.6366666666672</v>
      </c>
      <c r="F144" s="10">
        <f t="shared" si="98"/>
        <v>4330.0926666666664</v>
      </c>
      <c r="G144" s="10">
        <f t="shared" si="98"/>
        <v>3298.1246666666666</v>
      </c>
      <c r="H144" s="13"/>
      <c r="I144" s="10">
        <f t="shared" si="29"/>
        <v>8279.1333333333332</v>
      </c>
      <c r="J144" s="10">
        <f t="shared" ref="J144:M144" si="99">J70*$K$2</f>
        <v>7256.76</v>
      </c>
      <c r="K144" s="10">
        <f t="shared" si="99"/>
        <v>5874.8666666666668</v>
      </c>
      <c r="L144" s="10">
        <f t="shared" si="99"/>
        <v>5094.2266666666665</v>
      </c>
      <c r="M144" s="10">
        <f t="shared" si="99"/>
        <v>3880.146666666667</v>
      </c>
      <c r="O144" s="138">
        <f t="shared" si="30"/>
        <v>7037.2633333333333</v>
      </c>
      <c r="P144" s="138">
        <f t="shared" si="31"/>
        <v>6168.2460000000001</v>
      </c>
      <c r="Q144" s="138">
        <f t="shared" si="32"/>
        <v>4993.6366666666663</v>
      </c>
      <c r="R144" s="138">
        <f t="shared" si="33"/>
        <v>4330.0926666666664</v>
      </c>
      <c r="S144" s="138">
        <f t="shared" si="34"/>
        <v>3298.1246666666671</v>
      </c>
    </row>
    <row r="145" spans="1:25" hidden="1" x14ac:dyDescent="0.15">
      <c r="A145" s="4">
        <v>83</v>
      </c>
      <c r="B145" s="7"/>
      <c r="C145" s="10">
        <f t="shared" ref="C145:G145" si="100">C71*$K$2</f>
        <v>7037.2633333333333</v>
      </c>
      <c r="D145" s="10">
        <f t="shared" si="100"/>
        <v>6168.2459999999992</v>
      </c>
      <c r="E145" s="10">
        <f t="shared" si="100"/>
        <v>4993.6366666666672</v>
      </c>
      <c r="F145" s="10">
        <f t="shared" si="100"/>
        <v>4330.0926666666664</v>
      </c>
      <c r="G145" s="10">
        <f t="shared" si="100"/>
        <v>3298.1246666666666</v>
      </c>
      <c r="H145" s="13"/>
      <c r="I145" s="10">
        <f t="shared" ref="I145:M149" si="101">I71*$K$2</f>
        <v>8279.1333333333332</v>
      </c>
      <c r="J145" s="10">
        <f t="shared" si="101"/>
        <v>7256.76</v>
      </c>
      <c r="K145" s="10">
        <f t="shared" si="101"/>
        <v>5874.8666666666668</v>
      </c>
      <c r="L145" s="10">
        <f t="shared" si="101"/>
        <v>5094.2266666666665</v>
      </c>
      <c r="M145" s="10">
        <f t="shared" si="101"/>
        <v>3880.146666666667</v>
      </c>
      <c r="O145" s="138">
        <f t="shared" ref="O145" si="102">I145*0.85</f>
        <v>7037.2633333333333</v>
      </c>
      <c r="P145" s="138">
        <f t="shared" ref="P145" si="103">J145*0.85</f>
        <v>6168.2460000000001</v>
      </c>
      <c r="Q145" s="138">
        <f t="shared" ref="Q145" si="104">K145*0.85</f>
        <v>4993.6366666666663</v>
      </c>
      <c r="R145" s="138">
        <f t="shared" ref="R145" si="105">L145*0.85</f>
        <v>4330.0926666666664</v>
      </c>
      <c r="S145" s="138">
        <f t="shared" ref="S145" si="106">M145*0.85</f>
        <v>3298.1246666666671</v>
      </c>
    </row>
    <row r="146" spans="1:25" hidden="1" x14ac:dyDescent="0.15">
      <c r="A146" s="4">
        <v>84</v>
      </c>
      <c r="B146" s="7" t="s">
        <v>3</v>
      </c>
      <c r="C146" s="10">
        <f t="shared" ref="C146:G146" si="107">C72*$K$2</f>
        <v>7037.2633333333333</v>
      </c>
      <c r="D146" s="10">
        <f t="shared" si="107"/>
        <v>6168.2459999999992</v>
      </c>
      <c r="E146" s="10">
        <f t="shared" si="107"/>
        <v>4993.6366666666672</v>
      </c>
      <c r="F146" s="10">
        <f t="shared" si="107"/>
        <v>4330.0926666666664</v>
      </c>
      <c r="G146" s="10">
        <f t="shared" si="107"/>
        <v>3298.1246666666666</v>
      </c>
      <c r="H146" s="13"/>
      <c r="I146" s="10">
        <f t="shared" si="101"/>
        <v>8279.1333333333332</v>
      </c>
      <c r="J146" s="10">
        <f t="shared" si="101"/>
        <v>7256.76</v>
      </c>
      <c r="K146" s="10">
        <f t="shared" si="101"/>
        <v>5874.8666666666668</v>
      </c>
      <c r="L146" s="10">
        <f t="shared" si="101"/>
        <v>5094.2266666666665</v>
      </c>
      <c r="M146" s="10">
        <f t="shared" si="101"/>
        <v>3880.146666666667</v>
      </c>
      <c r="O146" s="138">
        <f t="shared" ref="O146" si="108">I146*0.85</f>
        <v>7037.2633333333333</v>
      </c>
      <c r="P146" s="138">
        <f t="shared" ref="P146:P147" si="109">J146*0.85</f>
        <v>6168.2460000000001</v>
      </c>
      <c r="Q146" s="138">
        <f t="shared" ref="Q146:Q147" si="110">K146*0.85</f>
        <v>4993.6366666666663</v>
      </c>
      <c r="R146" s="138">
        <f t="shared" ref="R146:R147" si="111">L146*0.85</f>
        <v>4330.0926666666664</v>
      </c>
      <c r="S146" s="138">
        <f t="shared" ref="S146:S147" si="112">M146*0.85</f>
        <v>3298.1246666666671</v>
      </c>
    </row>
    <row r="147" spans="1:25" hidden="1" x14ac:dyDescent="0.15">
      <c r="A147" s="4">
        <v>1</v>
      </c>
      <c r="B147" s="7" t="s">
        <v>4</v>
      </c>
      <c r="C147" s="10">
        <f t="shared" ref="C147:G147" si="113">C73*$K$2</f>
        <v>333.83466666666664</v>
      </c>
      <c r="D147" s="10">
        <f t="shared" si="113"/>
        <v>292.5813333333333</v>
      </c>
      <c r="E147" s="10">
        <f t="shared" si="113"/>
        <v>244.66400000000002</v>
      </c>
      <c r="F147" s="10">
        <f t="shared" si="113"/>
        <v>212.21666666666667</v>
      </c>
      <c r="G147" s="10">
        <f t="shared" si="113"/>
        <v>161.68133333333333</v>
      </c>
      <c r="H147" s="13"/>
      <c r="I147" s="10">
        <f t="shared" si="101"/>
        <v>392.74666666666667</v>
      </c>
      <c r="J147" s="10">
        <f t="shared" si="101"/>
        <v>344.21333333333337</v>
      </c>
      <c r="K147" s="10">
        <f t="shared" si="101"/>
        <v>287.84000000000003</v>
      </c>
      <c r="L147" s="10">
        <f t="shared" si="101"/>
        <v>249.66666666666669</v>
      </c>
      <c r="M147" s="10">
        <f t="shared" si="101"/>
        <v>190.21333333333334</v>
      </c>
      <c r="O147" s="140">
        <f>I147*0.85</f>
        <v>333.83466666666664</v>
      </c>
      <c r="P147" s="140">
        <f t="shared" si="109"/>
        <v>292.58133333333336</v>
      </c>
      <c r="Q147" s="140">
        <f t="shared" si="110"/>
        <v>244.66400000000002</v>
      </c>
      <c r="R147" s="140">
        <f t="shared" si="111"/>
        <v>212.21666666666667</v>
      </c>
      <c r="S147" s="140">
        <f t="shared" si="112"/>
        <v>161.68133333333333</v>
      </c>
    </row>
    <row r="148" spans="1:25" hidden="1" x14ac:dyDescent="0.15">
      <c r="A148" s="4">
        <v>2</v>
      </c>
      <c r="B148" s="7" t="s">
        <v>1</v>
      </c>
      <c r="C148" s="10">
        <f t="shared" ref="C148:G148" si="114">C74*$K$2</f>
        <v>567.154</v>
      </c>
      <c r="D148" s="10">
        <f t="shared" si="114"/>
        <v>497.26133333333337</v>
      </c>
      <c r="E148" s="10">
        <f t="shared" si="114"/>
        <v>415.86533333333335</v>
      </c>
      <c r="F148" s="10">
        <f t="shared" si="114"/>
        <v>360.72866666666664</v>
      </c>
      <c r="G148" s="10">
        <f t="shared" si="114"/>
        <v>274.81066666666669</v>
      </c>
      <c r="H148" s="13"/>
      <c r="I148" s="10">
        <f t="shared" si="101"/>
        <v>667.24</v>
      </c>
      <c r="J148" s="10">
        <f t="shared" si="101"/>
        <v>585.01333333333332</v>
      </c>
      <c r="K148" s="10">
        <f t="shared" si="101"/>
        <v>489.25333333333333</v>
      </c>
      <c r="L148" s="10">
        <f t="shared" si="101"/>
        <v>424.38666666666671</v>
      </c>
      <c r="M148" s="10">
        <f t="shared" si="101"/>
        <v>323.30666666666667</v>
      </c>
      <c r="O148" s="140">
        <f t="shared" ref="O148:O149" si="115">I148*0.85</f>
        <v>567.154</v>
      </c>
      <c r="P148" s="140">
        <f t="shared" ref="P148:P149" si="116">J148*0.85</f>
        <v>497.26133333333331</v>
      </c>
      <c r="Q148" s="140">
        <f t="shared" ref="Q148:Q149" si="117">K148*0.85</f>
        <v>415.8653333333333</v>
      </c>
      <c r="R148" s="140">
        <f t="shared" ref="R148:R149" si="118">L148*0.85</f>
        <v>360.7286666666667</v>
      </c>
      <c r="S148" s="140">
        <f t="shared" ref="S148:S149" si="119">M148*0.85</f>
        <v>274.81066666666669</v>
      </c>
    </row>
    <row r="149" spans="1:25" hidden="1" x14ac:dyDescent="0.15">
      <c r="A149" s="4">
        <v>3</v>
      </c>
      <c r="B149" s="7" t="s">
        <v>5</v>
      </c>
      <c r="C149" s="10">
        <f t="shared" ref="C149:G149" si="120">C75*$K$2</f>
        <v>800.79066666666665</v>
      </c>
      <c r="D149" s="10">
        <f t="shared" si="120"/>
        <v>701.86199999999997</v>
      </c>
      <c r="E149" s="10">
        <f t="shared" si="120"/>
        <v>587.06666666666672</v>
      </c>
      <c r="F149" s="10">
        <f t="shared" si="120"/>
        <v>509.08199999999999</v>
      </c>
      <c r="G149" s="10">
        <f t="shared" si="120"/>
        <v>387.86066666666665</v>
      </c>
      <c r="H149" s="13"/>
      <c r="I149" s="10">
        <f t="shared" si="101"/>
        <v>942.10666666666668</v>
      </c>
      <c r="J149" s="10">
        <f t="shared" si="101"/>
        <v>825.72</v>
      </c>
      <c r="K149" s="10">
        <f t="shared" si="101"/>
        <v>690.66666666666674</v>
      </c>
      <c r="L149" s="10">
        <f t="shared" si="101"/>
        <v>598.92000000000007</v>
      </c>
      <c r="M149" s="10">
        <f t="shared" si="101"/>
        <v>456.30666666666667</v>
      </c>
      <c r="O149" s="140">
        <f t="shared" si="115"/>
        <v>800.79066666666665</v>
      </c>
      <c r="P149" s="140">
        <f t="shared" si="116"/>
        <v>701.86199999999997</v>
      </c>
      <c r="Q149" s="140">
        <f t="shared" si="117"/>
        <v>587.06666666666672</v>
      </c>
      <c r="R149" s="140">
        <f t="shared" si="118"/>
        <v>509.08200000000005</v>
      </c>
      <c r="S149" s="140">
        <f t="shared" si="119"/>
        <v>387.86066666666665</v>
      </c>
    </row>
    <row r="150" spans="1:25" ht="14" hidden="1" thickBot="1" x14ac:dyDescent="0.2">
      <c r="H150" s="13"/>
      <c r="O150" s="137"/>
      <c r="P150" s="137"/>
      <c r="Q150" s="137"/>
      <c r="R150" s="137"/>
      <c r="S150" s="137"/>
    </row>
    <row r="151" spans="1:25" ht="18" hidden="1" x14ac:dyDescent="0.2">
      <c r="A151" s="278" t="s">
        <v>17</v>
      </c>
      <c r="B151" s="279"/>
      <c r="C151" s="279"/>
      <c r="D151" s="279"/>
      <c r="E151" s="279"/>
      <c r="F151" s="279"/>
      <c r="G151" s="279"/>
    </row>
    <row r="152" spans="1:25" ht="18" hidden="1" x14ac:dyDescent="0.2">
      <c r="A152" s="280" t="s">
        <v>6</v>
      </c>
      <c r="B152" s="281"/>
      <c r="C152" s="281"/>
      <c r="D152" s="281"/>
      <c r="E152" s="281"/>
      <c r="F152" s="281"/>
      <c r="G152" s="281"/>
    </row>
    <row r="153" spans="1:25" hidden="1" x14ac:dyDescent="0.15">
      <c r="A153" s="276" t="s">
        <v>0</v>
      </c>
      <c r="B153" s="277"/>
      <c r="C153" s="277"/>
      <c r="D153" s="277"/>
      <c r="E153" s="277"/>
      <c r="F153" s="277"/>
      <c r="G153" s="277"/>
      <c r="M153" s="34"/>
    </row>
    <row r="154" spans="1:25" hidden="1" x14ac:dyDescent="0.15">
      <c r="A154" s="4" t="s">
        <v>2</v>
      </c>
      <c r="B154" s="5" t="s">
        <v>2</v>
      </c>
      <c r="C154" s="35">
        <v>250</v>
      </c>
      <c r="D154" s="35">
        <v>2000</v>
      </c>
      <c r="E154" s="35">
        <v>5000</v>
      </c>
      <c r="F154" s="35">
        <v>10000</v>
      </c>
      <c r="G154" s="6"/>
      <c r="U154" s="196">
        <v>2</v>
      </c>
      <c r="V154" s="196">
        <v>6</v>
      </c>
      <c r="W154" s="196">
        <v>10</v>
      </c>
      <c r="X154" s="196">
        <v>14</v>
      </c>
      <c r="Y154" s="196">
        <v>18</v>
      </c>
    </row>
    <row r="155" spans="1:25" ht="14" hidden="1" x14ac:dyDescent="0.15">
      <c r="A155" s="4">
        <v>18</v>
      </c>
      <c r="B155" s="5">
        <v>18</v>
      </c>
      <c r="C155" s="144">
        <f>O155</f>
        <v>4448.5600000000004</v>
      </c>
      <c r="D155" s="144">
        <f t="shared" ref="D155:G155" si="121">P155</f>
        <v>4035.1200000000003</v>
      </c>
      <c r="E155" s="144">
        <f t="shared" si="121"/>
        <v>3035.5200000000004</v>
      </c>
      <c r="F155" s="144">
        <f t="shared" si="121"/>
        <v>2217.48</v>
      </c>
      <c r="G155" s="144">
        <f t="shared" si="121"/>
        <v>0</v>
      </c>
      <c r="I155" s="144">
        <v>6542</v>
      </c>
      <c r="J155" s="144">
        <v>5934</v>
      </c>
      <c r="K155" s="144">
        <v>4464</v>
      </c>
      <c r="L155" s="144">
        <v>3261</v>
      </c>
      <c r="M155" s="3"/>
      <c r="N155" s="3"/>
      <c r="O155" s="138">
        <f>I155*0.68</f>
        <v>4448.5600000000004</v>
      </c>
      <c r="P155" s="138">
        <f t="shared" ref="P155:R155" si="122">J155*0.68</f>
        <v>4035.1200000000003</v>
      </c>
      <c r="Q155" s="138">
        <f t="shared" si="122"/>
        <v>3035.5200000000004</v>
      </c>
      <c r="R155" s="138">
        <f t="shared" si="122"/>
        <v>2217.48</v>
      </c>
      <c r="U155" s="143">
        <v>0</v>
      </c>
      <c r="V155" s="143">
        <v>0</v>
      </c>
      <c r="W155" s="143">
        <v>0</v>
      </c>
      <c r="X155" s="143">
        <v>0</v>
      </c>
      <c r="Y155" s="143">
        <v>0</v>
      </c>
    </row>
    <row r="156" spans="1:25" ht="14" hidden="1" x14ac:dyDescent="0.15">
      <c r="A156" s="4">
        <v>19</v>
      </c>
      <c r="B156" s="5">
        <v>18</v>
      </c>
      <c r="C156" s="144">
        <f t="shared" ref="C156:C219" si="123">O156</f>
        <v>4448.5600000000004</v>
      </c>
      <c r="D156" s="144">
        <f t="shared" ref="D156:D219" si="124">P156</f>
        <v>4035.1200000000003</v>
      </c>
      <c r="E156" s="144">
        <f t="shared" ref="E156:E219" si="125">Q156</f>
        <v>3035.5200000000004</v>
      </c>
      <c r="F156" s="144">
        <f t="shared" ref="F156:F219" si="126">R156</f>
        <v>2217.48</v>
      </c>
      <c r="G156" s="144">
        <f t="shared" ref="G156:G219" si="127">S156</f>
        <v>0</v>
      </c>
      <c r="I156" s="144">
        <v>6542</v>
      </c>
      <c r="J156" s="144">
        <v>5934</v>
      </c>
      <c r="K156" s="144">
        <v>4464</v>
      </c>
      <c r="L156" s="144">
        <v>3261</v>
      </c>
      <c r="M156" s="3"/>
      <c r="N156" s="3"/>
      <c r="O156" s="138">
        <f t="shared" ref="O156:O219" si="128">I156*0.68</f>
        <v>4448.5600000000004</v>
      </c>
      <c r="P156" s="138">
        <f t="shared" ref="P156:P219" si="129">J156*0.68</f>
        <v>4035.1200000000003</v>
      </c>
      <c r="Q156" s="138">
        <f t="shared" ref="Q156:Q219" si="130">K156*0.68</f>
        <v>3035.5200000000004</v>
      </c>
      <c r="R156" s="138">
        <f t="shared" ref="R156:R219" si="131">L156*0.68</f>
        <v>2217.48</v>
      </c>
      <c r="U156" s="143">
        <v>0</v>
      </c>
      <c r="V156" s="143">
        <v>0</v>
      </c>
      <c r="W156" s="143">
        <v>0</v>
      </c>
      <c r="X156" s="143">
        <v>0</v>
      </c>
      <c r="Y156" s="143">
        <v>0</v>
      </c>
    </row>
    <row r="157" spans="1:25" ht="14" hidden="1" x14ac:dyDescent="0.15">
      <c r="A157" s="4">
        <v>20</v>
      </c>
      <c r="B157" s="5">
        <v>18</v>
      </c>
      <c r="C157" s="144">
        <f t="shared" si="123"/>
        <v>4448.5600000000004</v>
      </c>
      <c r="D157" s="144">
        <f t="shared" si="124"/>
        <v>4035.1200000000003</v>
      </c>
      <c r="E157" s="144">
        <f t="shared" si="125"/>
        <v>3035.5200000000004</v>
      </c>
      <c r="F157" s="144">
        <f t="shared" si="126"/>
        <v>2217.48</v>
      </c>
      <c r="G157" s="144">
        <f t="shared" si="127"/>
        <v>0</v>
      </c>
      <c r="I157" s="144">
        <v>6542</v>
      </c>
      <c r="J157" s="144">
        <v>5934</v>
      </c>
      <c r="K157" s="144">
        <v>4464</v>
      </c>
      <c r="L157" s="144">
        <v>3261</v>
      </c>
      <c r="M157" s="3"/>
      <c r="N157" s="3"/>
      <c r="O157" s="138">
        <f t="shared" si="128"/>
        <v>4448.5600000000004</v>
      </c>
      <c r="P157" s="138">
        <f t="shared" si="129"/>
        <v>4035.1200000000003</v>
      </c>
      <c r="Q157" s="138">
        <f t="shared" si="130"/>
        <v>3035.5200000000004</v>
      </c>
      <c r="R157" s="138">
        <f t="shared" si="131"/>
        <v>2217.48</v>
      </c>
      <c r="U157" s="143">
        <v>0</v>
      </c>
      <c r="V157" s="143">
        <v>0</v>
      </c>
      <c r="W157" s="143">
        <v>0</v>
      </c>
      <c r="X157" s="143">
        <v>0</v>
      </c>
      <c r="Y157" s="143">
        <v>0</v>
      </c>
    </row>
    <row r="158" spans="1:25" ht="14" hidden="1" x14ac:dyDescent="0.15">
      <c r="A158" s="4">
        <v>21</v>
      </c>
      <c r="B158" s="5">
        <v>18</v>
      </c>
      <c r="C158" s="144">
        <f t="shared" si="123"/>
        <v>4448.5600000000004</v>
      </c>
      <c r="D158" s="144">
        <f t="shared" si="124"/>
        <v>4035.1200000000003</v>
      </c>
      <c r="E158" s="144">
        <f t="shared" si="125"/>
        <v>3035.5200000000004</v>
      </c>
      <c r="F158" s="144">
        <f t="shared" si="126"/>
        <v>2217.48</v>
      </c>
      <c r="G158" s="144">
        <f t="shared" si="127"/>
        <v>0</v>
      </c>
      <c r="I158" s="144">
        <v>6542</v>
      </c>
      <c r="J158" s="144">
        <v>5934</v>
      </c>
      <c r="K158" s="144">
        <v>4464</v>
      </c>
      <c r="L158" s="144">
        <v>3261</v>
      </c>
      <c r="M158" s="3"/>
      <c r="N158" s="3"/>
      <c r="O158" s="138">
        <f t="shared" si="128"/>
        <v>4448.5600000000004</v>
      </c>
      <c r="P158" s="138">
        <f t="shared" si="129"/>
        <v>4035.1200000000003</v>
      </c>
      <c r="Q158" s="138">
        <f t="shared" si="130"/>
        <v>3035.5200000000004</v>
      </c>
      <c r="R158" s="138">
        <f t="shared" si="131"/>
        <v>2217.48</v>
      </c>
      <c r="U158" s="143">
        <v>0</v>
      </c>
      <c r="V158" s="143">
        <v>0</v>
      </c>
      <c r="W158" s="143">
        <v>0</v>
      </c>
      <c r="X158" s="143">
        <v>0</v>
      </c>
      <c r="Y158" s="143">
        <v>0</v>
      </c>
    </row>
    <row r="159" spans="1:25" ht="14" hidden="1" x14ac:dyDescent="0.15">
      <c r="A159" s="4">
        <v>22</v>
      </c>
      <c r="B159" s="5">
        <v>18</v>
      </c>
      <c r="C159" s="144">
        <f t="shared" si="123"/>
        <v>4448.5600000000004</v>
      </c>
      <c r="D159" s="144">
        <f t="shared" si="124"/>
        <v>4035.1200000000003</v>
      </c>
      <c r="E159" s="144">
        <f t="shared" si="125"/>
        <v>3035.5200000000004</v>
      </c>
      <c r="F159" s="144">
        <f t="shared" si="126"/>
        <v>2217.48</v>
      </c>
      <c r="G159" s="144">
        <f t="shared" si="127"/>
        <v>0</v>
      </c>
      <c r="I159" s="144">
        <v>6542</v>
      </c>
      <c r="J159" s="144">
        <v>5934</v>
      </c>
      <c r="K159" s="144">
        <v>4464</v>
      </c>
      <c r="L159" s="144">
        <v>3261</v>
      </c>
      <c r="M159" s="3"/>
      <c r="N159" s="3"/>
      <c r="O159" s="138">
        <f t="shared" si="128"/>
        <v>4448.5600000000004</v>
      </c>
      <c r="P159" s="138">
        <f t="shared" si="129"/>
        <v>4035.1200000000003</v>
      </c>
      <c r="Q159" s="138">
        <f t="shared" si="130"/>
        <v>3035.5200000000004</v>
      </c>
      <c r="R159" s="138">
        <f t="shared" si="131"/>
        <v>2217.48</v>
      </c>
      <c r="U159" s="143">
        <v>0</v>
      </c>
      <c r="V159" s="143">
        <v>0</v>
      </c>
      <c r="W159" s="143">
        <v>0</v>
      </c>
      <c r="X159" s="143">
        <v>0</v>
      </c>
      <c r="Y159" s="143">
        <v>0</v>
      </c>
    </row>
    <row r="160" spans="1:25" ht="14" hidden="1" x14ac:dyDescent="0.15">
      <c r="A160" s="4">
        <v>23</v>
      </c>
      <c r="B160" s="5">
        <v>18</v>
      </c>
      <c r="C160" s="144">
        <f t="shared" si="123"/>
        <v>4448.5600000000004</v>
      </c>
      <c r="D160" s="144">
        <f t="shared" si="124"/>
        <v>4035.1200000000003</v>
      </c>
      <c r="E160" s="144">
        <f t="shared" si="125"/>
        <v>3035.5200000000004</v>
      </c>
      <c r="F160" s="144">
        <f t="shared" si="126"/>
        <v>2217.48</v>
      </c>
      <c r="G160" s="144">
        <f t="shared" si="127"/>
        <v>0</v>
      </c>
      <c r="I160" s="144">
        <v>6542</v>
      </c>
      <c r="J160" s="144">
        <v>5934</v>
      </c>
      <c r="K160" s="144">
        <v>4464</v>
      </c>
      <c r="L160" s="144">
        <v>3261</v>
      </c>
      <c r="M160" s="3"/>
      <c r="N160" s="3"/>
      <c r="O160" s="138">
        <f t="shared" si="128"/>
        <v>4448.5600000000004</v>
      </c>
      <c r="P160" s="138">
        <f t="shared" si="129"/>
        <v>4035.1200000000003</v>
      </c>
      <c r="Q160" s="138">
        <f t="shared" si="130"/>
        <v>3035.5200000000004</v>
      </c>
      <c r="R160" s="138">
        <f t="shared" si="131"/>
        <v>2217.48</v>
      </c>
      <c r="U160" s="143">
        <v>0</v>
      </c>
      <c r="V160" s="143">
        <v>0</v>
      </c>
      <c r="W160" s="143">
        <v>0</v>
      </c>
      <c r="X160" s="143">
        <v>0</v>
      </c>
      <c r="Y160" s="143">
        <v>0</v>
      </c>
    </row>
    <row r="161" spans="1:25" ht="14" hidden="1" x14ac:dyDescent="0.15">
      <c r="A161" s="4">
        <v>24</v>
      </c>
      <c r="B161" s="5">
        <v>18</v>
      </c>
      <c r="C161" s="144">
        <f t="shared" si="123"/>
        <v>4448.5600000000004</v>
      </c>
      <c r="D161" s="144">
        <f t="shared" si="124"/>
        <v>4035.1200000000003</v>
      </c>
      <c r="E161" s="144">
        <f t="shared" si="125"/>
        <v>3035.5200000000004</v>
      </c>
      <c r="F161" s="144">
        <f t="shared" si="126"/>
        <v>2217.48</v>
      </c>
      <c r="G161" s="144">
        <f t="shared" si="127"/>
        <v>0</v>
      </c>
      <c r="I161" s="144">
        <v>6542</v>
      </c>
      <c r="J161" s="144">
        <v>5934</v>
      </c>
      <c r="K161" s="144">
        <v>4464</v>
      </c>
      <c r="L161" s="144">
        <v>3261</v>
      </c>
      <c r="M161" s="3"/>
      <c r="N161" s="3"/>
      <c r="O161" s="138">
        <f t="shared" si="128"/>
        <v>4448.5600000000004</v>
      </c>
      <c r="P161" s="138">
        <f t="shared" si="129"/>
        <v>4035.1200000000003</v>
      </c>
      <c r="Q161" s="138">
        <f t="shared" si="130"/>
        <v>3035.5200000000004</v>
      </c>
      <c r="R161" s="138">
        <f t="shared" si="131"/>
        <v>2217.48</v>
      </c>
      <c r="U161" s="143">
        <v>0</v>
      </c>
      <c r="V161" s="143">
        <v>0</v>
      </c>
      <c r="W161" s="143">
        <v>0</v>
      </c>
      <c r="X161" s="143">
        <v>0</v>
      </c>
      <c r="Y161" s="143">
        <v>0</v>
      </c>
    </row>
    <row r="162" spans="1:25" ht="14" hidden="1" x14ac:dyDescent="0.15">
      <c r="A162" s="4">
        <v>25</v>
      </c>
      <c r="B162" s="5">
        <v>25</v>
      </c>
      <c r="C162" s="144">
        <f t="shared" si="123"/>
        <v>4754.5600000000004</v>
      </c>
      <c r="D162" s="144">
        <f t="shared" si="124"/>
        <v>4311.88</v>
      </c>
      <c r="E162" s="144">
        <f t="shared" si="125"/>
        <v>3209.6000000000004</v>
      </c>
      <c r="F162" s="144">
        <f t="shared" si="126"/>
        <v>2345.3200000000002</v>
      </c>
      <c r="G162" s="144">
        <f t="shared" si="127"/>
        <v>0</v>
      </c>
      <c r="I162" s="144">
        <v>6992</v>
      </c>
      <c r="J162" s="144">
        <v>6341</v>
      </c>
      <c r="K162" s="144">
        <v>4720</v>
      </c>
      <c r="L162" s="144">
        <v>3449</v>
      </c>
      <c r="M162" s="3"/>
      <c r="N162" s="3"/>
      <c r="O162" s="138">
        <f t="shared" si="128"/>
        <v>4754.5600000000004</v>
      </c>
      <c r="P162" s="138">
        <f t="shared" si="129"/>
        <v>4311.88</v>
      </c>
      <c r="Q162" s="138">
        <f t="shared" si="130"/>
        <v>3209.6000000000004</v>
      </c>
      <c r="R162" s="138">
        <f t="shared" si="131"/>
        <v>2345.3200000000002</v>
      </c>
      <c r="U162" s="143">
        <v>0</v>
      </c>
      <c r="V162" s="143">
        <v>0</v>
      </c>
      <c r="W162" s="143">
        <v>0</v>
      </c>
      <c r="X162" s="143">
        <v>0</v>
      </c>
      <c r="Y162" s="143">
        <v>0</v>
      </c>
    </row>
    <row r="163" spans="1:25" ht="14" hidden="1" x14ac:dyDescent="0.15">
      <c r="A163" s="4">
        <v>26</v>
      </c>
      <c r="B163" s="5">
        <v>25</v>
      </c>
      <c r="C163" s="144">
        <f t="shared" si="123"/>
        <v>4754.5600000000004</v>
      </c>
      <c r="D163" s="144">
        <f t="shared" si="124"/>
        <v>4311.88</v>
      </c>
      <c r="E163" s="144">
        <f t="shared" si="125"/>
        <v>3209.6000000000004</v>
      </c>
      <c r="F163" s="144">
        <f t="shared" si="126"/>
        <v>2345.3200000000002</v>
      </c>
      <c r="G163" s="144">
        <f t="shared" si="127"/>
        <v>0</v>
      </c>
      <c r="I163" s="144">
        <v>6992</v>
      </c>
      <c r="J163" s="144">
        <v>6341</v>
      </c>
      <c r="K163" s="144">
        <v>4720</v>
      </c>
      <c r="L163" s="144">
        <v>3449</v>
      </c>
      <c r="M163" s="3"/>
      <c r="N163" s="3"/>
      <c r="O163" s="138">
        <f t="shared" si="128"/>
        <v>4754.5600000000004</v>
      </c>
      <c r="P163" s="138">
        <f t="shared" si="129"/>
        <v>4311.88</v>
      </c>
      <c r="Q163" s="138">
        <f t="shared" si="130"/>
        <v>3209.6000000000004</v>
      </c>
      <c r="R163" s="138">
        <f t="shared" si="131"/>
        <v>2345.3200000000002</v>
      </c>
      <c r="U163" s="143">
        <v>0</v>
      </c>
      <c r="V163" s="143">
        <v>0</v>
      </c>
      <c r="W163" s="143">
        <v>0</v>
      </c>
      <c r="X163" s="143">
        <v>0</v>
      </c>
      <c r="Y163" s="143">
        <v>0</v>
      </c>
    </row>
    <row r="164" spans="1:25" ht="14" hidden="1" x14ac:dyDescent="0.15">
      <c r="A164" s="4">
        <v>27</v>
      </c>
      <c r="B164" s="5">
        <v>25</v>
      </c>
      <c r="C164" s="144">
        <f t="shared" si="123"/>
        <v>4754.5600000000004</v>
      </c>
      <c r="D164" s="144">
        <f t="shared" si="124"/>
        <v>4311.88</v>
      </c>
      <c r="E164" s="144">
        <f t="shared" si="125"/>
        <v>3209.6000000000004</v>
      </c>
      <c r="F164" s="144">
        <f t="shared" si="126"/>
        <v>2345.3200000000002</v>
      </c>
      <c r="G164" s="144">
        <f t="shared" si="127"/>
        <v>0</v>
      </c>
      <c r="I164" s="144">
        <v>6992</v>
      </c>
      <c r="J164" s="144">
        <v>6341</v>
      </c>
      <c r="K164" s="144">
        <v>4720</v>
      </c>
      <c r="L164" s="144">
        <v>3449</v>
      </c>
      <c r="M164" s="3"/>
      <c r="N164" s="3"/>
      <c r="O164" s="138">
        <f t="shared" si="128"/>
        <v>4754.5600000000004</v>
      </c>
      <c r="P164" s="138">
        <f t="shared" si="129"/>
        <v>4311.88</v>
      </c>
      <c r="Q164" s="138">
        <f t="shared" si="130"/>
        <v>3209.6000000000004</v>
      </c>
      <c r="R164" s="138">
        <f t="shared" si="131"/>
        <v>2345.3200000000002</v>
      </c>
      <c r="U164" s="143">
        <v>0</v>
      </c>
      <c r="V164" s="143">
        <v>0</v>
      </c>
      <c r="W164" s="143">
        <v>0</v>
      </c>
      <c r="X164" s="143">
        <v>0</v>
      </c>
      <c r="Y164" s="143">
        <v>0</v>
      </c>
    </row>
    <row r="165" spans="1:25" ht="14" hidden="1" x14ac:dyDescent="0.15">
      <c r="A165" s="4">
        <v>28</v>
      </c>
      <c r="B165" s="5">
        <v>25</v>
      </c>
      <c r="C165" s="144">
        <f t="shared" si="123"/>
        <v>4754.5600000000004</v>
      </c>
      <c r="D165" s="144">
        <f t="shared" si="124"/>
        <v>4311.88</v>
      </c>
      <c r="E165" s="144">
        <f t="shared" si="125"/>
        <v>3209.6000000000004</v>
      </c>
      <c r="F165" s="144">
        <f t="shared" si="126"/>
        <v>2345.3200000000002</v>
      </c>
      <c r="G165" s="144">
        <f t="shared" si="127"/>
        <v>0</v>
      </c>
      <c r="I165" s="144">
        <v>6992</v>
      </c>
      <c r="J165" s="144">
        <v>6341</v>
      </c>
      <c r="K165" s="144">
        <v>4720</v>
      </c>
      <c r="L165" s="144">
        <v>3449</v>
      </c>
      <c r="M165" s="3"/>
      <c r="N165" s="3"/>
      <c r="O165" s="138">
        <f t="shared" si="128"/>
        <v>4754.5600000000004</v>
      </c>
      <c r="P165" s="138">
        <f t="shared" si="129"/>
        <v>4311.88</v>
      </c>
      <c r="Q165" s="138">
        <f t="shared" si="130"/>
        <v>3209.6000000000004</v>
      </c>
      <c r="R165" s="138">
        <f t="shared" si="131"/>
        <v>2345.3200000000002</v>
      </c>
      <c r="U165" s="143">
        <v>0</v>
      </c>
      <c r="V165" s="143">
        <v>0</v>
      </c>
      <c r="W165" s="143">
        <v>0</v>
      </c>
      <c r="X165" s="143">
        <v>0</v>
      </c>
      <c r="Y165" s="143">
        <v>0</v>
      </c>
    </row>
    <row r="166" spans="1:25" ht="14" hidden="1" x14ac:dyDescent="0.15">
      <c r="A166" s="4">
        <v>29</v>
      </c>
      <c r="B166" s="5">
        <v>25</v>
      </c>
      <c r="C166" s="144">
        <f t="shared" si="123"/>
        <v>4754.5600000000004</v>
      </c>
      <c r="D166" s="144">
        <f t="shared" si="124"/>
        <v>4311.88</v>
      </c>
      <c r="E166" s="144">
        <f t="shared" si="125"/>
        <v>3209.6000000000004</v>
      </c>
      <c r="F166" s="144">
        <f t="shared" si="126"/>
        <v>2345.3200000000002</v>
      </c>
      <c r="G166" s="144">
        <f t="shared" si="127"/>
        <v>0</v>
      </c>
      <c r="I166" s="144">
        <v>6992</v>
      </c>
      <c r="J166" s="144">
        <v>6341</v>
      </c>
      <c r="K166" s="144">
        <v>4720</v>
      </c>
      <c r="L166" s="144">
        <v>3449</v>
      </c>
      <c r="M166" s="3"/>
      <c r="N166" s="3"/>
      <c r="O166" s="138">
        <f t="shared" si="128"/>
        <v>4754.5600000000004</v>
      </c>
      <c r="P166" s="138">
        <f t="shared" si="129"/>
        <v>4311.88</v>
      </c>
      <c r="Q166" s="138">
        <f t="shared" si="130"/>
        <v>3209.6000000000004</v>
      </c>
      <c r="R166" s="138">
        <f t="shared" si="131"/>
        <v>2345.3200000000002</v>
      </c>
      <c r="U166" s="143">
        <v>0</v>
      </c>
      <c r="V166" s="143">
        <v>0</v>
      </c>
      <c r="W166" s="143">
        <v>0</v>
      </c>
      <c r="X166" s="143">
        <v>0</v>
      </c>
      <c r="Y166" s="143">
        <v>0</v>
      </c>
    </row>
    <row r="167" spans="1:25" ht="14" hidden="1" x14ac:dyDescent="0.15">
      <c r="A167" s="4">
        <v>30</v>
      </c>
      <c r="B167" s="5">
        <v>30</v>
      </c>
      <c r="C167" s="144">
        <f t="shared" si="123"/>
        <v>5286.3200000000006</v>
      </c>
      <c r="D167" s="144">
        <f t="shared" si="124"/>
        <v>4797.4000000000005</v>
      </c>
      <c r="E167" s="144">
        <f t="shared" si="125"/>
        <v>3523.76</v>
      </c>
      <c r="F167" s="144">
        <f t="shared" si="126"/>
        <v>2573.8000000000002</v>
      </c>
      <c r="G167" s="144">
        <f t="shared" si="127"/>
        <v>0</v>
      </c>
      <c r="I167" s="144">
        <v>7774</v>
      </c>
      <c r="J167" s="144">
        <v>7055</v>
      </c>
      <c r="K167" s="144">
        <v>5182</v>
      </c>
      <c r="L167" s="144">
        <v>3785</v>
      </c>
      <c r="M167" s="3"/>
      <c r="N167" s="3"/>
      <c r="O167" s="138">
        <f t="shared" si="128"/>
        <v>5286.3200000000006</v>
      </c>
      <c r="P167" s="138">
        <f t="shared" si="129"/>
        <v>4797.4000000000005</v>
      </c>
      <c r="Q167" s="138">
        <f t="shared" si="130"/>
        <v>3523.76</v>
      </c>
      <c r="R167" s="138">
        <f t="shared" si="131"/>
        <v>2573.8000000000002</v>
      </c>
      <c r="U167" s="143">
        <v>0</v>
      </c>
      <c r="V167" s="143">
        <v>0</v>
      </c>
      <c r="W167" s="143">
        <v>0</v>
      </c>
      <c r="X167" s="143">
        <v>0</v>
      </c>
      <c r="Y167" s="143">
        <v>0</v>
      </c>
    </row>
    <row r="168" spans="1:25" ht="14" hidden="1" x14ac:dyDescent="0.15">
      <c r="A168" s="4">
        <v>31</v>
      </c>
      <c r="B168" s="5">
        <v>30</v>
      </c>
      <c r="C168" s="144">
        <f t="shared" si="123"/>
        <v>5286.3200000000006</v>
      </c>
      <c r="D168" s="144">
        <f t="shared" si="124"/>
        <v>4797.4000000000005</v>
      </c>
      <c r="E168" s="144">
        <f t="shared" si="125"/>
        <v>3523.76</v>
      </c>
      <c r="F168" s="144">
        <f t="shared" si="126"/>
        <v>2573.8000000000002</v>
      </c>
      <c r="G168" s="144">
        <f t="shared" si="127"/>
        <v>0</v>
      </c>
      <c r="I168" s="144">
        <v>7774</v>
      </c>
      <c r="J168" s="144">
        <v>7055</v>
      </c>
      <c r="K168" s="144">
        <v>5182</v>
      </c>
      <c r="L168" s="144">
        <v>3785</v>
      </c>
      <c r="M168" s="3"/>
      <c r="N168" s="3"/>
      <c r="O168" s="138">
        <f t="shared" si="128"/>
        <v>5286.3200000000006</v>
      </c>
      <c r="P168" s="138">
        <f t="shared" si="129"/>
        <v>4797.4000000000005</v>
      </c>
      <c r="Q168" s="138">
        <f t="shared" si="130"/>
        <v>3523.76</v>
      </c>
      <c r="R168" s="138">
        <f t="shared" si="131"/>
        <v>2573.8000000000002</v>
      </c>
      <c r="U168" s="143">
        <v>0</v>
      </c>
      <c r="V168" s="143">
        <v>0</v>
      </c>
      <c r="W168" s="143">
        <v>0</v>
      </c>
      <c r="X168" s="143">
        <v>0</v>
      </c>
      <c r="Y168" s="143">
        <v>0</v>
      </c>
    </row>
    <row r="169" spans="1:25" ht="14" hidden="1" x14ac:dyDescent="0.15">
      <c r="A169" s="4">
        <v>32</v>
      </c>
      <c r="B169" s="5">
        <v>30</v>
      </c>
      <c r="C169" s="144">
        <f t="shared" si="123"/>
        <v>5286.3200000000006</v>
      </c>
      <c r="D169" s="144">
        <f t="shared" si="124"/>
        <v>4797.4000000000005</v>
      </c>
      <c r="E169" s="144">
        <f t="shared" si="125"/>
        <v>3523.76</v>
      </c>
      <c r="F169" s="144">
        <f t="shared" si="126"/>
        <v>2573.8000000000002</v>
      </c>
      <c r="G169" s="144">
        <f t="shared" si="127"/>
        <v>0</v>
      </c>
      <c r="I169" s="144">
        <v>7774</v>
      </c>
      <c r="J169" s="144">
        <v>7055</v>
      </c>
      <c r="K169" s="144">
        <v>5182</v>
      </c>
      <c r="L169" s="144">
        <v>3785</v>
      </c>
      <c r="M169" s="3"/>
      <c r="N169" s="3"/>
      <c r="O169" s="138">
        <f t="shared" si="128"/>
        <v>5286.3200000000006</v>
      </c>
      <c r="P169" s="138">
        <f t="shared" si="129"/>
        <v>4797.4000000000005</v>
      </c>
      <c r="Q169" s="138">
        <f t="shared" si="130"/>
        <v>3523.76</v>
      </c>
      <c r="R169" s="138">
        <f t="shared" si="131"/>
        <v>2573.8000000000002</v>
      </c>
      <c r="U169" s="143">
        <v>0</v>
      </c>
      <c r="V169" s="143">
        <v>0</v>
      </c>
      <c r="W169" s="143">
        <v>0</v>
      </c>
      <c r="X169" s="143">
        <v>0</v>
      </c>
      <c r="Y169" s="143">
        <v>0</v>
      </c>
    </row>
    <row r="170" spans="1:25" ht="14" hidden="1" x14ac:dyDescent="0.15">
      <c r="A170" s="4">
        <v>33</v>
      </c>
      <c r="B170" s="5">
        <v>30</v>
      </c>
      <c r="C170" s="144">
        <f t="shared" si="123"/>
        <v>5286.3200000000006</v>
      </c>
      <c r="D170" s="144">
        <f t="shared" si="124"/>
        <v>4797.4000000000005</v>
      </c>
      <c r="E170" s="144">
        <f t="shared" si="125"/>
        <v>3523.76</v>
      </c>
      <c r="F170" s="144">
        <f t="shared" si="126"/>
        <v>2573.8000000000002</v>
      </c>
      <c r="G170" s="144">
        <f t="shared" si="127"/>
        <v>0</v>
      </c>
      <c r="I170" s="144">
        <v>7774</v>
      </c>
      <c r="J170" s="144">
        <v>7055</v>
      </c>
      <c r="K170" s="144">
        <v>5182</v>
      </c>
      <c r="L170" s="144">
        <v>3785</v>
      </c>
      <c r="M170" s="3"/>
      <c r="N170" s="3"/>
      <c r="O170" s="138">
        <f t="shared" si="128"/>
        <v>5286.3200000000006</v>
      </c>
      <c r="P170" s="138">
        <f t="shared" si="129"/>
        <v>4797.4000000000005</v>
      </c>
      <c r="Q170" s="138">
        <f t="shared" si="130"/>
        <v>3523.76</v>
      </c>
      <c r="R170" s="138">
        <f t="shared" si="131"/>
        <v>2573.8000000000002</v>
      </c>
      <c r="U170" s="143">
        <v>0</v>
      </c>
      <c r="V170" s="143">
        <v>0</v>
      </c>
      <c r="W170" s="143">
        <v>0</v>
      </c>
      <c r="X170" s="143">
        <v>0</v>
      </c>
      <c r="Y170" s="143">
        <v>0</v>
      </c>
    </row>
    <row r="171" spans="1:25" ht="14" hidden="1" x14ac:dyDescent="0.15">
      <c r="A171" s="4">
        <v>34</v>
      </c>
      <c r="B171" s="5">
        <v>30</v>
      </c>
      <c r="C171" s="144">
        <f t="shared" si="123"/>
        <v>5286.3200000000006</v>
      </c>
      <c r="D171" s="144">
        <f t="shared" si="124"/>
        <v>4797.4000000000005</v>
      </c>
      <c r="E171" s="144">
        <f t="shared" si="125"/>
        <v>3523.76</v>
      </c>
      <c r="F171" s="144">
        <f t="shared" si="126"/>
        <v>2573.8000000000002</v>
      </c>
      <c r="G171" s="144">
        <f t="shared" si="127"/>
        <v>0</v>
      </c>
      <c r="I171" s="144">
        <v>7774</v>
      </c>
      <c r="J171" s="144">
        <v>7055</v>
      </c>
      <c r="K171" s="144">
        <v>5182</v>
      </c>
      <c r="L171" s="144">
        <v>3785</v>
      </c>
      <c r="M171" s="3"/>
      <c r="N171" s="3"/>
      <c r="O171" s="138">
        <f t="shared" si="128"/>
        <v>5286.3200000000006</v>
      </c>
      <c r="P171" s="138">
        <f t="shared" si="129"/>
        <v>4797.4000000000005</v>
      </c>
      <c r="Q171" s="138">
        <f t="shared" si="130"/>
        <v>3523.76</v>
      </c>
      <c r="R171" s="138">
        <f t="shared" si="131"/>
        <v>2573.8000000000002</v>
      </c>
      <c r="U171" s="143">
        <v>0</v>
      </c>
      <c r="V171" s="143">
        <v>0</v>
      </c>
      <c r="W171" s="143">
        <v>0</v>
      </c>
      <c r="X171" s="143">
        <v>0</v>
      </c>
      <c r="Y171" s="143">
        <v>0</v>
      </c>
    </row>
    <row r="172" spans="1:25" ht="14" hidden="1" x14ac:dyDescent="0.15">
      <c r="A172" s="4">
        <v>35</v>
      </c>
      <c r="B172" s="5">
        <v>35</v>
      </c>
      <c r="C172" s="144">
        <f t="shared" si="123"/>
        <v>5899</v>
      </c>
      <c r="D172" s="144">
        <f t="shared" si="124"/>
        <v>5354.3200000000006</v>
      </c>
      <c r="E172" s="144">
        <f t="shared" si="125"/>
        <v>3895.0400000000004</v>
      </c>
      <c r="F172" s="144">
        <f t="shared" si="126"/>
        <v>2845.1200000000003</v>
      </c>
      <c r="G172" s="144">
        <f t="shared" si="127"/>
        <v>0</v>
      </c>
      <c r="I172" s="144">
        <v>8675</v>
      </c>
      <c r="J172" s="144">
        <v>7874</v>
      </c>
      <c r="K172" s="144">
        <v>5728</v>
      </c>
      <c r="L172" s="144">
        <v>4184</v>
      </c>
      <c r="M172" s="3"/>
      <c r="N172" s="3"/>
      <c r="O172" s="138">
        <f t="shared" si="128"/>
        <v>5899</v>
      </c>
      <c r="P172" s="138">
        <f t="shared" si="129"/>
        <v>5354.3200000000006</v>
      </c>
      <c r="Q172" s="138">
        <f t="shared" si="130"/>
        <v>3895.0400000000004</v>
      </c>
      <c r="R172" s="138">
        <f t="shared" si="131"/>
        <v>2845.1200000000003</v>
      </c>
      <c r="U172" s="143">
        <v>0</v>
      </c>
      <c r="V172" s="143">
        <v>0</v>
      </c>
      <c r="W172" s="143">
        <v>0</v>
      </c>
      <c r="X172" s="143">
        <v>0</v>
      </c>
      <c r="Y172" s="143">
        <v>0</v>
      </c>
    </row>
    <row r="173" spans="1:25" ht="14" hidden="1" x14ac:dyDescent="0.15">
      <c r="A173" s="4">
        <v>36</v>
      </c>
      <c r="B173" s="5">
        <v>35</v>
      </c>
      <c r="C173" s="144">
        <f t="shared" si="123"/>
        <v>5899</v>
      </c>
      <c r="D173" s="144">
        <f t="shared" si="124"/>
        <v>5354.3200000000006</v>
      </c>
      <c r="E173" s="144">
        <f t="shared" si="125"/>
        <v>3895.0400000000004</v>
      </c>
      <c r="F173" s="144">
        <f t="shared" si="126"/>
        <v>2845.1200000000003</v>
      </c>
      <c r="G173" s="144">
        <f t="shared" si="127"/>
        <v>0</v>
      </c>
      <c r="I173" s="144">
        <v>8675</v>
      </c>
      <c r="J173" s="144">
        <v>7874</v>
      </c>
      <c r="K173" s="144">
        <v>5728</v>
      </c>
      <c r="L173" s="144">
        <v>4184</v>
      </c>
      <c r="M173" s="3"/>
      <c r="N173" s="3"/>
      <c r="O173" s="138">
        <f t="shared" si="128"/>
        <v>5899</v>
      </c>
      <c r="P173" s="138">
        <f t="shared" si="129"/>
        <v>5354.3200000000006</v>
      </c>
      <c r="Q173" s="138">
        <f t="shared" si="130"/>
        <v>3895.0400000000004</v>
      </c>
      <c r="R173" s="138">
        <f t="shared" si="131"/>
        <v>2845.1200000000003</v>
      </c>
      <c r="U173" s="143">
        <v>0</v>
      </c>
      <c r="V173" s="143">
        <v>0</v>
      </c>
      <c r="W173" s="143">
        <v>0</v>
      </c>
      <c r="X173" s="143">
        <v>0</v>
      </c>
      <c r="Y173" s="143">
        <v>0</v>
      </c>
    </row>
    <row r="174" spans="1:25" ht="14" hidden="1" x14ac:dyDescent="0.15">
      <c r="A174" s="4">
        <v>37</v>
      </c>
      <c r="B174" s="5">
        <v>35</v>
      </c>
      <c r="C174" s="144">
        <f t="shared" si="123"/>
        <v>5899</v>
      </c>
      <c r="D174" s="144">
        <f t="shared" si="124"/>
        <v>5354.3200000000006</v>
      </c>
      <c r="E174" s="144">
        <f t="shared" si="125"/>
        <v>3895.0400000000004</v>
      </c>
      <c r="F174" s="144">
        <f t="shared" si="126"/>
        <v>2845.1200000000003</v>
      </c>
      <c r="G174" s="144">
        <f t="shared" si="127"/>
        <v>0</v>
      </c>
      <c r="I174" s="144">
        <v>8675</v>
      </c>
      <c r="J174" s="144">
        <v>7874</v>
      </c>
      <c r="K174" s="144">
        <v>5728</v>
      </c>
      <c r="L174" s="144">
        <v>4184</v>
      </c>
      <c r="M174" s="3"/>
      <c r="N174" s="3"/>
      <c r="O174" s="138">
        <f t="shared" si="128"/>
        <v>5899</v>
      </c>
      <c r="P174" s="138">
        <f t="shared" si="129"/>
        <v>5354.3200000000006</v>
      </c>
      <c r="Q174" s="138">
        <f t="shared" si="130"/>
        <v>3895.0400000000004</v>
      </c>
      <c r="R174" s="138">
        <f t="shared" si="131"/>
        <v>2845.1200000000003</v>
      </c>
      <c r="U174" s="143">
        <v>0</v>
      </c>
      <c r="V174" s="143">
        <v>0</v>
      </c>
      <c r="W174" s="143">
        <v>0</v>
      </c>
      <c r="X174" s="143">
        <v>0</v>
      </c>
      <c r="Y174" s="143">
        <v>0</v>
      </c>
    </row>
    <row r="175" spans="1:25" ht="14" hidden="1" x14ac:dyDescent="0.15">
      <c r="A175" s="4">
        <v>38</v>
      </c>
      <c r="B175" s="5">
        <v>35</v>
      </c>
      <c r="C175" s="144">
        <f t="shared" si="123"/>
        <v>5899</v>
      </c>
      <c r="D175" s="144">
        <f t="shared" si="124"/>
        <v>5354.3200000000006</v>
      </c>
      <c r="E175" s="144">
        <f t="shared" si="125"/>
        <v>3895.0400000000004</v>
      </c>
      <c r="F175" s="144">
        <f t="shared" si="126"/>
        <v>2845.1200000000003</v>
      </c>
      <c r="G175" s="144">
        <f t="shared" si="127"/>
        <v>0</v>
      </c>
      <c r="I175" s="144">
        <v>8675</v>
      </c>
      <c r="J175" s="144">
        <v>7874</v>
      </c>
      <c r="K175" s="144">
        <v>5728</v>
      </c>
      <c r="L175" s="144">
        <v>4184</v>
      </c>
      <c r="M175" s="3"/>
      <c r="N175" s="3"/>
      <c r="O175" s="138">
        <f t="shared" si="128"/>
        <v>5899</v>
      </c>
      <c r="P175" s="138">
        <f t="shared" si="129"/>
        <v>5354.3200000000006</v>
      </c>
      <c r="Q175" s="138">
        <f t="shared" si="130"/>
        <v>3895.0400000000004</v>
      </c>
      <c r="R175" s="138">
        <f t="shared" si="131"/>
        <v>2845.1200000000003</v>
      </c>
      <c r="U175" s="143">
        <v>0</v>
      </c>
      <c r="V175" s="143">
        <v>0</v>
      </c>
      <c r="W175" s="143">
        <v>0</v>
      </c>
      <c r="X175" s="143">
        <v>0</v>
      </c>
      <c r="Y175" s="143">
        <v>0</v>
      </c>
    </row>
    <row r="176" spans="1:25" ht="14" hidden="1" x14ac:dyDescent="0.15">
      <c r="A176" s="4">
        <v>39</v>
      </c>
      <c r="B176" s="5">
        <v>35</v>
      </c>
      <c r="C176" s="144">
        <f t="shared" si="123"/>
        <v>5899</v>
      </c>
      <c r="D176" s="144">
        <f t="shared" si="124"/>
        <v>5354.3200000000006</v>
      </c>
      <c r="E176" s="144">
        <f t="shared" si="125"/>
        <v>3895.0400000000004</v>
      </c>
      <c r="F176" s="144">
        <f t="shared" si="126"/>
        <v>2845.1200000000003</v>
      </c>
      <c r="G176" s="144">
        <f t="shared" si="127"/>
        <v>0</v>
      </c>
      <c r="I176" s="144">
        <v>8675</v>
      </c>
      <c r="J176" s="144">
        <v>7874</v>
      </c>
      <c r="K176" s="144">
        <v>5728</v>
      </c>
      <c r="L176" s="144">
        <v>4184</v>
      </c>
      <c r="M176" s="3"/>
      <c r="N176" s="3"/>
      <c r="O176" s="138">
        <f t="shared" si="128"/>
        <v>5899</v>
      </c>
      <c r="P176" s="138">
        <f t="shared" si="129"/>
        <v>5354.3200000000006</v>
      </c>
      <c r="Q176" s="138">
        <f t="shared" si="130"/>
        <v>3895.0400000000004</v>
      </c>
      <c r="R176" s="138">
        <f t="shared" si="131"/>
        <v>2845.1200000000003</v>
      </c>
      <c r="U176" s="143">
        <v>0</v>
      </c>
      <c r="V176" s="143">
        <v>0</v>
      </c>
      <c r="W176" s="143">
        <v>0</v>
      </c>
      <c r="X176" s="143">
        <v>0</v>
      </c>
      <c r="Y176" s="143">
        <v>0</v>
      </c>
    </row>
    <row r="177" spans="1:25" ht="14" hidden="1" x14ac:dyDescent="0.15">
      <c r="A177" s="4">
        <v>40</v>
      </c>
      <c r="B177" s="5">
        <v>40</v>
      </c>
      <c r="C177" s="144">
        <f t="shared" si="123"/>
        <v>6827.88</v>
      </c>
      <c r="D177" s="144">
        <f t="shared" si="124"/>
        <v>6196.84</v>
      </c>
      <c r="E177" s="144">
        <f t="shared" si="125"/>
        <v>4472.3600000000006</v>
      </c>
      <c r="F177" s="144">
        <f t="shared" si="126"/>
        <v>3268.76</v>
      </c>
      <c r="G177" s="144">
        <f t="shared" si="127"/>
        <v>0</v>
      </c>
      <c r="I177" s="144">
        <v>10041</v>
      </c>
      <c r="J177" s="144">
        <v>9113</v>
      </c>
      <c r="K177" s="144">
        <v>6577</v>
      </c>
      <c r="L177" s="144">
        <v>4807</v>
      </c>
      <c r="M177" s="3"/>
      <c r="N177" s="3"/>
      <c r="O177" s="138">
        <f t="shared" si="128"/>
        <v>6827.88</v>
      </c>
      <c r="P177" s="138">
        <f t="shared" si="129"/>
        <v>6196.84</v>
      </c>
      <c r="Q177" s="138">
        <f t="shared" si="130"/>
        <v>4472.3600000000006</v>
      </c>
      <c r="R177" s="138">
        <f t="shared" si="131"/>
        <v>3268.76</v>
      </c>
      <c r="U177" s="143">
        <v>0</v>
      </c>
      <c r="V177" s="143">
        <v>0</v>
      </c>
      <c r="W177" s="143">
        <v>0</v>
      </c>
      <c r="X177" s="143">
        <v>0</v>
      </c>
      <c r="Y177" s="143">
        <v>0</v>
      </c>
    </row>
    <row r="178" spans="1:25" ht="14" hidden="1" x14ac:dyDescent="0.15">
      <c r="A178" s="4">
        <v>41</v>
      </c>
      <c r="B178" s="5">
        <v>40</v>
      </c>
      <c r="C178" s="144">
        <f t="shared" si="123"/>
        <v>6827.88</v>
      </c>
      <c r="D178" s="144">
        <f t="shared" si="124"/>
        <v>6196.84</v>
      </c>
      <c r="E178" s="144">
        <f t="shared" si="125"/>
        <v>4472.3600000000006</v>
      </c>
      <c r="F178" s="144">
        <f t="shared" si="126"/>
        <v>3268.76</v>
      </c>
      <c r="G178" s="144">
        <f t="shared" si="127"/>
        <v>0</v>
      </c>
      <c r="I178" s="144">
        <v>10041</v>
      </c>
      <c r="J178" s="144">
        <v>9113</v>
      </c>
      <c r="K178" s="144">
        <v>6577</v>
      </c>
      <c r="L178" s="144">
        <v>4807</v>
      </c>
      <c r="M178" s="3"/>
      <c r="N178" s="3"/>
      <c r="O178" s="138">
        <f t="shared" si="128"/>
        <v>6827.88</v>
      </c>
      <c r="P178" s="138">
        <f t="shared" si="129"/>
        <v>6196.84</v>
      </c>
      <c r="Q178" s="138">
        <f t="shared" si="130"/>
        <v>4472.3600000000006</v>
      </c>
      <c r="R178" s="138">
        <f t="shared" si="131"/>
        <v>3268.76</v>
      </c>
      <c r="U178" s="143">
        <v>0</v>
      </c>
      <c r="V178" s="143">
        <v>0</v>
      </c>
      <c r="W178" s="143">
        <v>0</v>
      </c>
      <c r="X178" s="143">
        <v>0</v>
      </c>
      <c r="Y178" s="143">
        <v>0</v>
      </c>
    </row>
    <row r="179" spans="1:25" ht="14" hidden="1" x14ac:dyDescent="0.15">
      <c r="A179" s="4">
        <v>42</v>
      </c>
      <c r="B179" s="5">
        <v>40</v>
      </c>
      <c r="C179" s="144">
        <f t="shared" si="123"/>
        <v>6827.88</v>
      </c>
      <c r="D179" s="144">
        <f t="shared" si="124"/>
        <v>6196.84</v>
      </c>
      <c r="E179" s="144">
        <f t="shared" si="125"/>
        <v>4472.3600000000006</v>
      </c>
      <c r="F179" s="144">
        <f t="shared" si="126"/>
        <v>3268.76</v>
      </c>
      <c r="G179" s="144">
        <f t="shared" si="127"/>
        <v>0</v>
      </c>
      <c r="I179" s="144">
        <v>10041</v>
      </c>
      <c r="J179" s="144">
        <v>9113</v>
      </c>
      <c r="K179" s="144">
        <v>6577</v>
      </c>
      <c r="L179" s="144">
        <v>4807</v>
      </c>
      <c r="M179" s="3"/>
      <c r="N179" s="3"/>
      <c r="O179" s="138">
        <f t="shared" si="128"/>
        <v>6827.88</v>
      </c>
      <c r="P179" s="138">
        <f t="shared" si="129"/>
        <v>6196.84</v>
      </c>
      <c r="Q179" s="138">
        <f t="shared" si="130"/>
        <v>4472.3600000000006</v>
      </c>
      <c r="R179" s="138">
        <f t="shared" si="131"/>
        <v>3268.76</v>
      </c>
      <c r="U179" s="143">
        <v>0</v>
      </c>
      <c r="V179" s="143">
        <v>0</v>
      </c>
      <c r="W179" s="143">
        <v>0</v>
      </c>
      <c r="X179" s="143">
        <v>0</v>
      </c>
      <c r="Y179" s="143">
        <v>0</v>
      </c>
    </row>
    <row r="180" spans="1:25" ht="14" hidden="1" x14ac:dyDescent="0.15">
      <c r="A180" s="4">
        <v>43</v>
      </c>
      <c r="B180" s="5">
        <v>40</v>
      </c>
      <c r="C180" s="144">
        <f t="shared" si="123"/>
        <v>6827.88</v>
      </c>
      <c r="D180" s="144">
        <f t="shared" si="124"/>
        <v>6196.84</v>
      </c>
      <c r="E180" s="144">
        <f t="shared" si="125"/>
        <v>4472.3600000000006</v>
      </c>
      <c r="F180" s="144">
        <f t="shared" si="126"/>
        <v>3268.76</v>
      </c>
      <c r="G180" s="144">
        <f t="shared" si="127"/>
        <v>0</v>
      </c>
      <c r="I180" s="144">
        <v>10041</v>
      </c>
      <c r="J180" s="144">
        <v>9113</v>
      </c>
      <c r="K180" s="144">
        <v>6577</v>
      </c>
      <c r="L180" s="144">
        <v>4807</v>
      </c>
      <c r="M180" s="3"/>
      <c r="N180" s="3"/>
      <c r="O180" s="138">
        <f t="shared" si="128"/>
        <v>6827.88</v>
      </c>
      <c r="P180" s="138">
        <f t="shared" si="129"/>
        <v>6196.84</v>
      </c>
      <c r="Q180" s="138">
        <f t="shared" si="130"/>
        <v>4472.3600000000006</v>
      </c>
      <c r="R180" s="138">
        <f t="shared" si="131"/>
        <v>3268.76</v>
      </c>
      <c r="U180" s="143">
        <v>0</v>
      </c>
      <c r="V180" s="143">
        <v>0</v>
      </c>
      <c r="W180" s="143">
        <v>0</v>
      </c>
      <c r="X180" s="143">
        <v>0</v>
      </c>
      <c r="Y180" s="143">
        <v>0</v>
      </c>
    </row>
    <row r="181" spans="1:25" ht="14" hidden="1" x14ac:dyDescent="0.15">
      <c r="A181" s="4">
        <v>44</v>
      </c>
      <c r="B181" s="5">
        <v>40</v>
      </c>
      <c r="C181" s="144">
        <f t="shared" si="123"/>
        <v>6827.88</v>
      </c>
      <c r="D181" s="144">
        <f t="shared" si="124"/>
        <v>6196.84</v>
      </c>
      <c r="E181" s="144">
        <f t="shared" si="125"/>
        <v>4472.3600000000006</v>
      </c>
      <c r="F181" s="144">
        <f t="shared" si="126"/>
        <v>3268.76</v>
      </c>
      <c r="G181" s="144">
        <f t="shared" si="127"/>
        <v>0</v>
      </c>
      <c r="I181" s="144">
        <v>10041</v>
      </c>
      <c r="J181" s="144">
        <v>9113</v>
      </c>
      <c r="K181" s="144">
        <v>6577</v>
      </c>
      <c r="L181" s="144">
        <v>4807</v>
      </c>
      <c r="M181" s="3"/>
      <c r="N181" s="3"/>
      <c r="O181" s="138">
        <f t="shared" si="128"/>
        <v>6827.88</v>
      </c>
      <c r="P181" s="138">
        <f t="shared" si="129"/>
        <v>6196.84</v>
      </c>
      <c r="Q181" s="138">
        <f t="shared" si="130"/>
        <v>4472.3600000000006</v>
      </c>
      <c r="R181" s="138">
        <f t="shared" si="131"/>
        <v>3268.76</v>
      </c>
      <c r="U181" s="143">
        <v>0</v>
      </c>
      <c r="V181" s="143">
        <v>0</v>
      </c>
      <c r="W181" s="143">
        <v>0</v>
      </c>
      <c r="X181" s="143">
        <v>0</v>
      </c>
      <c r="Y181" s="143">
        <v>0</v>
      </c>
    </row>
    <row r="182" spans="1:25" ht="14" hidden="1" x14ac:dyDescent="0.15">
      <c r="A182" s="4">
        <v>45</v>
      </c>
      <c r="B182" s="5">
        <v>45</v>
      </c>
      <c r="C182" s="144">
        <f t="shared" si="123"/>
        <v>7640.4800000000005</v>
      </c>
      <c r="D182" s="144">
        <f t="shared" si="124"/>
        <v>6934.64</v>
      </c>
      <c r="E182" s="144">
        <f t="shared" si="125"/>
        <v>4977.6000000000004</v>
      </c>
      <c r="F182" s="144">
        <f t="shared" si="126"/>
        <v>3635.96</v>
      </c>
      <c r="G182" s="144">
        <f t="shared" si="127"/>
        <v>0</v>
      </c>
      <c r="I182" s="144">
        <v>11236</v>
      </c>
      <c r="J182" s="144">
        <v>10198</v>
      </c>
      <c r="K182" s="144">
        <v>7320</v>
      </c>
      <c r="L182" s="144">
        <v>5347</v>
      </c>
      <c r="M182" s="3"/>
      <c r="N182" s="3"/>
      <c r="O182" s="138">
        <f t="shared" si="128"/>
        <v>7640.4800000000005</v>
      </c>
      <c r="P182" s="138">
        <f t="shared" si="129"/>
        <v>6934.64</v>
      </c>
      <c r="Q182" s="138">
        <f t="shared" si="130"/>
        <v>4977.6000000000004</v>
      </c>
      <c r="R182" s="138">
        <f t="shared" si="131"/>
        <v>3635.96</v>
      </c>
      <c r="U182" s="143">
        <v>0</v>
      </c>
      <c r="V182" s="143">
        <v>0</v>
      </c>
      <c r="W182" s="143">
        <v>0</v>
      </c>
      <c r="X182" s="143">
        <v>0</v>
      </c>
      <c r="Y182" s="143">
        <v>0</v>
      </c>
    </row>
    <row r="183" spans="1:25" ht="14" hidden="1" x14ac:dyDescent="0.15">
      <c r="A183" s="4">
        <v>46</v>
      </c>
      <c r="B183" s="5">
        <v>45</v>
      </c>
      <c r="C183" s="144">
        <f t="shared" si="123"/>
        <v>7640.4800000000005</v>
      </c>
      <c r="D183" s="144">
        <f t="shared" si="124"/>
        <v>6934.64</v>
      </c>
      <c r="E183" s="144">
        <f t="shared" si="125"/>
        <v>4977.6000000000004</v>
      </c>
      <c r="F183" s="144">
        <f t="shared" si="126"/>
        <v>3635.96</v>
      </c>
      <c r="G183" s="144">
        <f t="shared" si="127"/>
        <v>0</v>
      </c>
      <c r="I183" s="144">
        <v>11236</v>
      </c>
      <c r="J183" s="144">
        <v>10198</v>
      </c>
      <c r="K183" s="144">
        <v>7320</v>
      </c>
      <c r="L183" s="144">
        <v>5347</v>
      </c>
      <c r="M183" s="3"/>
      <c r="N183" s="3"/>
      <c r="O183" s="138">
        <f t="shared" si="128"/>
        <v>7640.4800000000005</v>
      </c>
      <c r="P183" s="138">
        <f t="shared" si="129"/>
        <v>6934.64</v>
      </c>
      <c r="Q183" s="138">
        <f t="shared" si="130"/>
        <v>4977.6000000000004</v>
      </c>
      <c r="R183" s="138">
        <f t="shared" si="131"/>
        <v>3635.96</v>
      </c>
      <c r="U183" s="143">
        <v>0</v>
      </c>
      <c r="V183" s="143">
        <v>0</v>
      </c>
      <c r="W183" s="143">
        <v>0</v>
      </c>
      <c r="X183" s="143">
        <v>0</v>
      </c>
      <c r="Y183" s="143">
        <v>0</v>
      </c>
    </row>
    <row r="184" spans="1:25" ht="14" hidden="1" x14ac:dyDescent="0.15">
      <c r="A184" s="4">
        <v>47</v>
      </c>
      <c r="B184" s="5">
        <v>45</v>
      </c>
      <c r="C184" s="144">
        <f t="shared" si="123"/>
        <v>7640.4800000000005</v>
      </c>
      <c r="D184" s="144">
        <f t="shared" si="124"/>
        <v>6934.64</v>
      </c>
      <c r="E184" s="144">
        <f t="shared" si="125"/>
        <v>4977.6000000000004</v>
      </c>
      <c r="F184" s="144">
        <f t="shared" si="126"/>
        <v>3635.96</v>
      </c>
      <c r="G184" s="144">
        <f t="shared" si="127"/>
        <v>0</v>
      </c>
      <c r="I184" s="144">
        <v>11236</v>
      </c>
      <c r="J184" s="144">
        <v>10198</v>
      </c>
      <c r="K184" s="144">
        <v>7320</v>
      </c>
      <c r="L184" s="144">
        <v>5347</v>
      </c>
      <c r="M184" s="3"/>
      <c r="N184" s="3"/>
      <c r="O184" s="138">
        <f t="shared" si="128"/>
        <v>7640.4800000000005</v>
      </c>
      <c r="P184" s="138">
        <f t="shared" si="129"/>
        <v>6934.64</v>
      </c>
      <c r="Q184" s="138">
        <f t="shared" si="130"/>
        <v>4977.6000000000004</v>
      </c>
      <c r="R184" s="138">
        <f t="shared" si="131"/>
        <v>3635.96</v>
      </c>
      <c r="U184" s="143">
        <v>0</v>
      </c>
      <c r="V184" s="143">
        <v>0</v>
      </c>
      <c r="W184" s="143">
        <v>0</v>
      </c>
      <c r="X184" s="143">
        <v>0</v>
      </c>
      <c r="Y184" s="143">
        <v>0</v>
      </c>
    </row>
    <row r="185" spans="1:25" ht="14" hidden="1" x14ac:dyDescent="0.15">
      <c r="A185" s="4">
        <v>48</v>
      </c>
      <c r="B185" s="5">
        <v>45</v>
      </c>
      <c r="C185" s="144">
        <f t="shared" si="123"/>
        <v>7640.4800000000005</v>
      </c>
      <c r="D185" s="144">
        <f t="shared" si="124"/>
        <v>6934.64</v>
      </c>
      <c r="E185" s="144">
        <f t="shared" si="125"/>
        <v>4977.6000000000004</v>
      </c>
      <c r="F185" s="144">
        <f t="shared" si="126"/>
        <v>3635.96</v>
      </c>
      <c r="G185" s="144">
        <f t="shared" si="127"/>
        <v>0</v>
      </c>
      <c r="I185" s="144">
        <v>11236</v>
      </c>
      <c r="J185" s="144">
        <v>10198</v>
      </c>
      <c r="K185" s="144">
        <v>7320</v>
      </c>
      <c r="L185" s="144">
        <v>5347</v>
      </c>
      <c r="M185" s="3"/>
      <c r="N185" s="3"/>
      <c r="O185" s="138">
        <f t="shared" si="128"/>
        <v>7640.4800000000005</v>
      </c>
      <c r="P185" s="138">
        <f t="shared" si="129"/>
        <v>6934.64</v>
      </c>
      <c r="Q185" s="138">
        <f t="shared" si="130"/>
        <v>4977.6000000000004</v>
      </c>
      <c r="R185" s="138">
        <f t="shared" si="131"/>
        <v>3635.96</v>
      </c>
      <c r="U185" s="143">
        <v>0</v>
      </c>
      <c r="V185" s="143">
        <v>0</v>
      </c>
      <c r="W185" s="143">
        <v>0</v>
      </c>
      <c r="X185" s="143">
        <v>0</v>
      </c>
      <c r="Y185" s="143">
        <v>0</v>
      </c>
    </row>
    <row r="186" spans="1:25" ht="14" hidden="1" x14ac:dyDescent="0.15">
      <c r="A186" s="4">
        <v>49</v>
      </c>
      <c r="B186" s="5">
        <v>45</v>
      </c>
      <c r="C186" s="144">
        <f t="shared" si="123"/>
        <v>7640.4800000000005</v>
      </c>
      <c r="D186" s="144">
        <f t="shared" si="124"/>
        <v>6934.64</v>
      </c>
      <c r="E186" s="144">
        <f t="shared" si="125"/>
        <v>4977.6000000000004</v>
      </c>
      <c r="F186" s="144">
        <f t="shared" si="126"/>
        <v>3635.96</v>
      </c>
      <c r="G186" s="144">
        <f t="shared" si="127"/>
        <v>0</v>
      </c>
      <c r="I186" s="144">
        <v>11236</v>
      </c>
      <c r="J186" s="144">
        <v>10198</v>
      </c>
      <c r="K186" s="144">
        <v>7320</v>
      </c>
      <c r="L186" s="144">
        <v>5347</v>
      </c>
      <c r="M186" s="3"/>
      <c r="N186" s="3"/>
      <c r="O186" s="138">
        <f t="shared" si="128"/>
        <v>7640.4800000000005</v>
      </c>
      <c r="P186" s="138">
        <f t="shared" si="129"/>
        <v>6934.64</v>
      </c>
      <c r="Q186" s="138">
        <f t="shared" si="130"/>
        <v>4977.6000000000004</v>
      </c>
      <c r="R186" s="138">
        <f t="shared" si="131"/>
        <v>3635.96</v>
      </c>
      <c r="U186" s="143">
        <v>0</v>
      </c>
      <c r="V186" s="143">
        <v>0</v>
      </c>
      <c r="W186" s="143">
        <v>0</v>
      </c>
      <c r="X186" s="143">
        <v>0</v>
      </c>
      <c r="Y186" s="143">
        <v>0</v>
      </c>
    </row>
    <row r="187" spans="1:25" ht="14" hidden="1" x14ac:dyDescent="0.15">
      <c r="A187" s="4">
        <v>50</v>
      </c>
      <c r="B187" s="5">
        <v>50</v>
      </c>
      <c r="C187" s="144">
        <f t="shared" si="123"/>
        <v>8833.880000000001</v>
      </c>
      <c r="D187" s="144">
        <f t="shared" si="124"/>
        <v>8015.84</v>
      </c>
      <c r="E187" s="144">
        <f t="shared" si="125"/>
        <v>5731.72</v>
      </c>
      <c r="F187" s="144">
        <f t="shared" si="126"/>
        <v>4188.8</v>
      </c>
      <c r="G187" s="144">
        <f t="shared" si="127"/>
        <v>0</v>
      </c>
      <c r="I187" s="144">
        <v>12991</v>
      </c>
      <c r="J187" s="144">
        <v>11788</v>
      </c>
      <c r="K187" s="144">
        <v>8429</v>
      </c>
      <c r="L187" s="144">
        <v>6160</v>
      </c>
      <c r="M187" s="3"/>
      <c r="N187" s="3"/>
      <c r="O187" s="138">
        <f t="shared" si="128"/>
        <v>8833.880000000001</v>
      </c>
      <c r="P187" s="138">
        <f t="shared" si="129"/>
        <v>8015.84</v>
      </c>
      <c r="Q187" s="138">
        <f t="shared" si="130"/>
        <v>5731.72</v>
      </c>
      <c r="R187" s="138">
        <f t="shared" si="131"/>
        <v>4188.8</v>
      </c>
      <c r="U187" s="143">
        <v>0</v>
      </c>
      <c r="V187" s="143">
        <v>0</v>
      </c>
      <c r="W187" s="143">
        <v>0</v>
      </c>
      <c r="X187" s="143">
        <v>0</v>
      </c>
      <c r="Y187" s="143">
        <v>0</v>
      </c>
    </row>
    <row r="188" spans="1:25" ht="14" hidden="1" x14ac:dyDescent="0.15">
      <c r="A188" s="4">
        <v>51</v>
      </c>
      <c r="B188" s="5">
        <v>50</v>
      </c>
      <c r="C188" s="144">
        <f t="shared" si="123"/>
        <v>8833.880000000001</v>
      </c>
      <c r="D188" s="144">
        <f t="shared" si="124"/>
        <v>8015.84</v>
      </c>
      <c r="E188" s="144">
        <f t="shared" si="125"/>
        <v>5731.72</v>
      </c>
      <c r="F188" s="144">
        <f t="shared" si="126"/>
        <v>4188.8</v>
      </c>
      <c r="G188" s="144">
        <f t="shared" si="127"/>
        <v>0</v>
      </c>
      <c r="I188" s="144">
        <v>12991</v>
      </c>
      <c r="J188" s="144">
        <v>11788</v>
      </c>
      <c r="K188" s="144">
        <v>8429</v>
      </c>
      <c r="L188" s="144">
        <v>6160</v>
      </c>
      <c r="M188" s="3"/>
      <c r="N188" s="3"/>
      <c r="O188" s="138">
        <f t="shared" si="128"/>
        <v>8833.880000000001</v>
      </c>
      <c r="P188" s="138">
        <f t="shared" si="129"/>
        <v>8015.84</v>
      </c>
      <c r="Q188" s="138">
        <f t="shared" si="130"/>
        <v>5731.72</v>
      </c>
      <c r="R188" s="138">
        <f t="shared" si="131"/>
        <v>4188.8</v>
      </c>
      <c r="U188" s="143">
        <v>0</v>
      </c>
      <c r="V188" s="143">
        <v>0</v>
      </c>
      <c r="W188" s="143">
        <v>0</v>
      </c>
      <c r="X188" s="143">
        <v>0</v>
      </c>
      <c r="Y188" s="143">
        <v>0</v>
      </c>
    </row>
    <row r="189" spans="1:25" ht="14" hidden="1" x14ac:dyDescent="0.15">
      <c r="A189" s="4">
        <v>52</v>
      </c>
      <c r="B189" s="5">
        <v>50</v>
      </c>
      <c r="C189" s="144">
        <f t="shared" si="123"/>
        <v>8833.880000000001</v>
      </c>
      <c r="D189" s="144">
        <f t="shared" si="124"/>
        <v>8015.84</v>
      </c>
      <c r="E189" s="144">
        <f t="shared" si="125"/>
        <v>5731.72</v>
      </c>
      <c r="F189" s="144">
        <f t="shared" si="126"/>
        <v>4188.8</v>
      </c>
      <c r="G189" s="144">
        <f t="shared" si="127"/>
        <v>0</v>
      </c>
      <c r="I189" s="144">
        <v>12991</v>
      </c>
      <c r="J189" s="144">
        <v>11788</v>
      </c>
      <c r="K189" s="144">
        <v>8429</v>
      </c>
      <c r="L189" s="144">
        <v>6160</v>
      </c>
      <c r="M189" s="3"/>
      <c r="N189" s="3"/>
      <c r="O189" s="138">
        <f t="shared" si="128"/>
        <v>8833.880000000001</v>
      </c>
      <c r="P189" s="138">
        <f t="shared" si="129"/>
        <v>8015.84</v>
      </c>
      <c r="Q189" s="138">
        <f t="shared" si="130"/>
        <v>5731.72</v>
      </c>
      <c r="R189" s="138">
        <f t="shared" si="131"/>
        <v>4188.8</v>
      </c>
      <c r="U189" s="143">
        <v>0</v>
      </c>
      <c r="V189" s="143">
        <v>0</v>
      </c>
      <c r="W189" s="143">
        <v>0</v>
      </c>
      <c r="X189" s="143">
        <v>0</v>
      </c>
      <c r="Y189" s="143">
        <v>0</v>
      </c>
    </row>
    <row r="190" spans="1:25" ht="14" hidden="1" x14ac:dyDescent="0.15">
      <c r="A190" s="4">
        <v>53</v>
      </c>
      <c r="B190" s="5">
        <v>50</v>
      </c>
      <c r="C190" s="144">
        <f t="shared" si="123"/>
        <v>8833.880000000001</v>
      </c>
      <c r="D190" s="144">
        <f t="shared" si="124"/>
        <v>8015.84</v>
      </c>
      <c r="E190" s="144">
        <f t="shared" si="125"/>
        <v>5731.72</v>
      </c>
      <c r="F190" s="144">
        <f t="shared" si="126"/>
        <v>4188.8</v>
      </c>
      <c r="G190" s="144">
        <f t="shared" si="127"/>
        <v>0</v>
      </c>
      <c r="I190" s="144">
        <v>12991</v>
      </c>
      <c r="J190" s="144">
        <v>11788</v>
      </c>
      <c r="K190" s="144">
        <v>8429</v>
      </c>
      <c r="L190" s="144">
        <v>6160</v>
      </c>
      <c r="M190" s="3"/>
      <c r="N190" s="3"/>
      <c r="O190" s="138">
        <f t="shared" si="128"/>
        <v>8833.880000000001</v>
      </c>
      <c r="P190" s="138">
        <f t="shared" si="129"/>
        <v>8015.84</v>
      </c>
      <c r="Q190" s="138">
        <f t="shared" si="130"/>
        <v>5731.72</v>
      </c>
      <c r="R190" s="138">
        <f t="shared" si="131"/>
        <v>4188.8</v>
      </c>
      <c r="U190" s="143">
        <v>0</v>
      </c>
      <c r="V190" s="143">
        <v>0</v>
      </c>
      <c r="W190" s="143">
        <v>0</v>
      </c>
      <c r="X190" s="143">
        <v>0</v>
      </c>
      <c r="Y190" s="143">
        <v>0</v>
      </c>
    </row>
    <row r="191" spans="1:25" ht="14" hidden="1" x14ac:dyDescent="0.15">
      <c r="A191" s="4">
        <v>54</v>
      </c>
      <c r="B191" s="5">
        <v>50</v>
      </c>
      <c r="C191" s="144">
        <f t="shared" si="123"/>
        <v>8833.880000000001</v>
      </c>
      <c r="D191" s="144">
        <f t="shared" si="124"/>
        <v>8015.84</v>
      </c>
      <c r="E191" s="144">
        <f t="shared" si="125"/>
        <v>5731.72</v>
      </c>
      <c r="F191" s="144">
        <f t="shared" si="126"/>
        <v>4188.8</v>
      </c>
      <c r="G191" s="144">
        <f t="shared" si="127"/>
        <v>0</v>
      </c>
      <c r="I191" s="144">
        <v>12991</v>
      </c>
      <c r="J191" s="144">
        <v>11788</v>
      </c>
      <c r="K191" s="144">
        <v>8429</v>
      </c>
      <c r="L191" s="144">
        <v>6160</v>
      </c>
      <c r="M191" s="3"/>
      <c r="N191" s="3"/>
      <c r="O191" s="138">
        <f t="shared" si="128"/>
        <v>8833.880000000001</v>
      </c>
      <c r="P191" s="138">
        <f t="shared" si="129"/>
        <v>8015.84</v>
      </c>
      <c r="Q191" s="138">
        <f t="shared" si="130"/>
        <v>5731.72</v>
      </c>
      <c r="R191" s="138">
        <f t="shared" si="131"/>
        <v>4188.8</v>
      </c>
      <c r="U191" s="143">
        <v>0</v>
      </c>
      <c r="V191" s="143">
        <v>0</v>
      </c>
      <c r="W191" s="143">
        <v>0</v>
      </c>
      <c r="X191" s="143">
        <v>0</v>
      </c>
      <c r="Y191" s="143">
        <v>0</v>
      </c>
    </row>
    <row r="192" spans="1:25" ht="14" hidden="1" x14ac:dyDescent="0.15">
      <c r="A192" s="4">
        <v>55</v>
      </c>
      <c r="B192" s="197">
        <v>55</v>
      </c>
      <c r="C192" s="144">
        <f t="shared" si="123"/>
        <v>9873.6</v>
      </c>
      <c r="D192" s="144">
        <f t="shared" si="124"/>
        <v>8961.7200000000012</v>
      </c>
      <c r="E192" s="144">
        <f t="shared" si="125"/>
        <v>6390.64</v>
      </c>
      <c r="F192" s="144">
        <f t="shared" si="126"/>
        <v>4670.2400000000007</v>
      </c>
      <c r="G192" s="144">
        <f t="shared" si="127"/>
        <v>0</v>
      </c>
      <c r="I192" s="144">
        <v>14520</v>
      </c>
      <c r="J192" s="144">
        <v>13179</v>
      </c>
      <c r="K192" s="144">
        <v>9398</v>
      </c>
      <c r="L192" s="144">
        <v>6868</v>
      </c>
      <c r="M192" s="3"/>
      <c r="N192" s="3"/>
      <c r="O192" s="138">
        <f t="shared" si="128"/>
        <v>9873.6</v>
      </c>
      <c r="P192" s="138">
        <f t="shared" si="129"/>
        <v>8961.7200000000012</v>
      </c>
      <c r="Q192" s="138">
        <f t="shared" si="130"/>
        <v>6390.64</v>
      </c>
      <c r="R192" s="138">
        <f t="shared" si="131"/>
        <v>4670.2400000000007</v>
      </c>
      <c r="U192" s="143">
        <v>0</v>
      </c>
      <c r="V192" s="143">
        <v>0</v>
      </c>
      <c r="W192" s="143">
        <v>0</v>
      </c>
      <c r="X192" s="143">
        <v>0</v>
      </c>
      <c r="Y192" s="143">
        <v>0</v>
      </c>
    </row>
    <row r="193" spans="1:25" ht="14" hidden="1" x14ac:dyDescent="0.15">
      <c r="A193" s="4">
        <v>56</v>
      </c>
      <c r="B193" s="197">
        <v>55</v>
      </c>
      <c r="C193" s="144">
        <f t="shared" si="123"/>
        <v>9873.6</v>
      </c>
      <c r="D193" s="144">
        <f t="shared" si="124"/>
        <v>8961.7200000000012</v>
      </c>
      <c r="E193" s="144">
        <f t="shared" si="125"/>
        <v>6390.64</v>
      </c>
      <c r="F193" s="144">
        <f t="shared" si="126"/>
        <v>4670.2400000000007</v>
      </c>
      <c r="G193" s="144">
        <f t="shared" si="127"/>
        <v>0</v>
      </c>
      <c r="I193" s="144">
        <v>14520</v>
      </c>
      <c r="J193" s="144">
        <v>13179</v>
      </c>
      <c r="K193" s="144">
        <v>9398</v>
      </c>
      <c r="L193" s="144">
        <v>6868</v>
      </c>
      <c r="M193" s="3"/>
      <c r="N193" s="3"/>
      <c r="O193" s="138">
        <f t="shared" si="128"/>
        <v>9873.6</v>
      </c>
      <c r="P193" s="138">
        <f t="shared" si="129"/>
        <v>8961.7200000000012</v>
      </c>
      <c r="Q193" s="138">
        <f t="shared" si="130"/>
        <v>6390.64</v>
      </c>
      <c r="R193" s="138">
        <f t="shared" si="131"/>
        <v>4670.2400000000007</v>
      </c>
      <c r="U193" s="143">
        <v>0</v>
      </c>
      <c r="V193" s="143">
        <v>0</v>
      </c>
      <c r="W193" s="143">
        <v>0</v>
      </c>
      <c r="X193" s="143">
        <v>0</v>
      </c>
      <c r="Y193" s="143">
        <v>0</v>
      </c>
    </row>
    <row r="194" spans="1:25" ht="14" hidden="1" x14ac:dyDescent="0.15">
      <c r="A194" s="4">
        <v>57</v>
      </c>
      <c r="B194" s="197">
        <v>55</v>
      </c>
      <c r="C194" s="144">
        <f t="shared" si="123"/>
        <v>9873.6</v>
      </c>
      <c r="D194" s="144">
        <f t="shared" si="124"/>
        <v>8961.7200000000012</v>
      </c>
      <c r="E194" s="144">
        <f t="shared" si="125"/>
        <v>6390.64</v>
      </c>
      <c r="F194" s="144">
        <f t="shared" si="126"/>
        <v>4670.2400000000007</v>
      </c>
      <c r="G194" s="144">
        <f t="shared" si="127"/>
        <v>0</v>
      </c>
      <c r="I194" s="144">
        <v>14520</v>
      </c>
      <c r="J194" s="144">
        <v>13179</v>
      </c>
      <c r="K194" s="144">
        <v>9398</v>
      </c>
      <c r="L194" s="144">
        <v>6868</v>
      </c>
      <c r="M194" s="3"/>
      <c r="N194" s="3"/>
      <c r="O194" s="138">
        <f t="shared" si="128"/>
        <v>9873.6</v>
      </c>
      <c r="P194" s="138">
        <f t="shared" si="129"/>
        <v>8961.7200000000012</v>
      </c>
      <c r="Q194" s="138">
        <f t="shared" si="130"/>
        <v>6390.64</v>
      </c>
      <c r="R194" s="138">
        <f t="shared" si="131"/>
        <v>4670.2400000000007</v>
      </c>
      <c r="U194" s="143">
        <v>0</v>
      </c>
      <c r="V194" s="143">
        <v>0</v>
      </c>
      <c r="W194" s="143">
        <v>0</v>
      </c>
      <c r="X194" s="143">
        <v>0</v>
      </c>
      <c r="Y194" s="143">
        <v>0</v>
      </c>
    </row>
    <row r="195" spans="1:25" ht="14" hidden="1" x14ac:dyDescent="0.15">
      <c r="A195" s="4">
        <v>58</v>
      </c>
      <c r="B195" s="197">
        <v>55</v>
      </c>
      <c r="C195" s="144">
        <f t="shared" si="123"/>
        <v>9873.6</v>
      </c>
      <c r="D195" s="144">
        <f t="shared" si="124"/>
        <v>8961.7200000000012</v>
      </c>
      <c r="E195" s="144">
        <f t="shared" si="125"/>
        <v>6390.64</v>
      </c>
      <c r="F195" s="144">
        <f t="shared" si="126"/>
        <v>4670.2400000000007</v>
      </c>
      <c r="G195" s="144">
        <f t="shared" si="127"/>
        <v>0</v>
      </c>
      <c r="I195" s="144">
        <v>14520</v>
      </c>
      <c r="J195" s="144">
        <v>13179</v>
      </c>
      <c r="K195" s="144">
        <v>9398</v>
      </c>
      <c r="L195" s="144">
        <v>6868</v>
      </c>
      <c r="M195" s="3"/>
      <c r="N195" s="3"/>
      <c r="O195" s="138">
        <f t="shared" si="128"/>
        <v>9873.6</v>
      </c>
      <c r="P195" s="138">
        <f t="shared" si="129"/>
        <v>8961.7200000000012</v>
      </c>
      <c r="Q195" s="138">
        <f t="shared" si="130"/>
        <v>6390.64</v>
      </c>
      <c r="R195" s="138">
        <f t="shared" si="131"/>
        <v>4670.2400000000007</v>
      </c>
      <c r="U195" s="143">
        <v>0</v>
      </c>
      <c r="V195" s="143">
        <v>0</v>
      </c>
      <c r="W195" s="143">
        <v>0</v>
      </c>
      <c r="X195" s="143">
        <v>0</v>
      </c>
      <c r="Y195" s="143">
        <v>0</v>
      </c>
    </row>
    <row r="196" spans="1:25" ht="14" hidden="1" x14ac:dyDescent="0.15">
      <c r="A196" s="4">
        <v>59</v>
      </c>
      <c r="B196" s="197">
        <v>55</v>
      </c>
      <c r="C196" s="144">
        <f t="shared" si="123"/>
        <v>9873.6</v>
      </c>
      <c r="D196" s="144">
        <f t="shared" si="124"/>
        <v>8961.7200000000012</v>
      </c>
      <c r="E196" s="144">
        <f t="shared" si="125"/>
        <v>6390.64</v>
      </c>
      <c r="F196" s="144">
        <f t="shared" si="126"/>
        <v>4670.2400000000007</v>
      </c>
      <c r="G196" s="144">
        <f t="shared" si="127"/>
        <v>0</v>
      </c>
      <c r="I196" s="144">
        <v>14520</v>
      </c>
      <c r="J196" s="144">
        <v>13179</v>
      </c>
      <c r="K196" s="144">
        <v>9398</v>
      </c>
      <c r="L196" s="144">
        <v>6868</v>
      </c>
      <c r="M196" s="3"/>
      <c r="N196" s="3"/>
      <c r="O196" s="138">
        <f t="shared" si="128"/>
        <v>9873.6</v>
      </c>
      <c r="P196" s="138">
        <f t="shared" si="129"/>
        <v>8961.7200000000012</v>
      </c>
      <c r="Q196" s="138">
        <f t="shared" si="130"/>
        <v>6390.64</v>
      </c>
      <c r="R196" s="138">
        <f t="shared" si="131"/>
        <v>4670.2400000000007</v>
      </c>
      <c r="U196" s="143">
        <v>0</v>
      </c>
      <c r="V196" s="143">
        <v>0</v>
      </c>
      <c r="W196" s="143">
        <v>0</v>
      </c>
      <c r="X196" s="143">
        <v>0</v>
      </c>
      <c r="Y196" s="143">
        <v>0</v>
      </c>
    </row>
    <row r="197" spans="1:25" ht="14" hidden="1" x14ac:dyDescent="0.15">
      <c r="A197" s="4">
        <v>60</v>
      </c>
      <c r="B197" s="197">
        <v>60</v>
      </c>
      <c r="C197" s="144">
        <f t="shared" si="123"/>
        <v>10567.880000000001</v>
      </c>
      <c r="D197" s="144">
        <f t="shared" si="124"/>
        <v>9588.68</v>
      </c>
      <c r="E197" s="144">
        <f t="shared" si="125"/>
        <v>6831.2800000000007</v>
      </c>
      <c r="F197" s="144">
        <f t="shared" si="126"/>
        <v>4990.5200000000004</v>
      </c>
      <c r="G197" s="144">
        <f t="shared" si="127"/>
        <v>0</v>
      </c>
      <c r="I197" s="144">
        <v>15541</v>
      </c>
      <c r="J197" s="144">
        <v>14101</v>
      </c>
      <c r="K197" s="144">
        <v>10046</v>
      </c>
      <c r="L197" s="144">
        <v>7339</v>
      </c>
      <c r="M197" s="3"/>
      <c r="N197" s="3"/>
      <c r="O197" s="138">
        <f t="shared" si="128"/>
        <v>10567.880000000001</v>
      </c>
      <c r="P197" s="138">
        <f t="shared" si="129"/>
        <v>9588.68</v>
      </c>
      <c r="Q197" s="138">
        <f t="shared" si="130"/>
        <v>6831.2800000000007</v>
      </c>
      <c r="R197" s="138">
        <f t="shared" si="131"/>
        <v>4990.5200000000004</v>
      </c>
      <c r="U197" s="143">
        <v>0</v>
      </c>
      <c r="V197" s="143">
        <v>0</v>
      </c>
      <c r="W197" s="143">
        <v>0</v>
      </c>
      <c r="X197" s="143">
        <v>0</v>
      </c>
      <c r="Y197" s="143">
        <v>0</v>
      </c>
    </row>
    <row r="198" spans="1:25" ht="14" hidden="1" x14ac:dyDescent="0.15">
      <c r="A198" s="4">
        <v>61</v>
      </c>
      <c r="B198" s="197">
        <v>61</v>
      </c>
      <c r="C198" s="144">
        <f t="shared" si="123"/>
        <v>11958.480000000001</v>
      </c>
      <c r="D198" s="144">
        <f t="shared" si="124"/>
        <v>10851.44</v>
      </c>
      <c r="E198" s="144">
        <f t="shared" si="125"/>
        <v>7721.4000000000005</v>
      </c>
      <c r="F198" s="144">
        <f t="shared" si="126"/>
        <v>5641.96</v>
      </c>
      <c r="G198" s="144">
        <f t="shared" si="127"/>
        <v>0</v>
      </c>
      <c r="I198" s="144">
        <v>17586</v>
      </c>
      <c r="J198" s="144">
        <v>15958</v>
      </c>
      <c r="K198" s="144">
        <v>11355</v>
      </c>
      <c r="L198" s="144">
        <v>8297</v>
      </c>
      <c r="M198" s="3"/>
      <c r="N198" s="3"/>
      <c r="O198" s="138">
        <f t="shared" si="128"/>
        <v>11958.480000000001</v>
      </c>
      <c r="P198" s="138">
        <f t="shared" si="129"/>
        <v>10851.44</v>
      </c>
      <c r="Q198" s="138">
        <f t="shared" si="130"/>
        <v>7721.4000000000005</v>
      </c>
      <c r="R198" s="138">
        <f t="shared" si="131"/>
        <v>5641.96</v>
      </c>
      <c r="U198" s="143">
        <v>0</v>
      </c>
      <c r="V198" s="143">
        <v>0</v>
      </c>
      <c r="W198" s="143">
        <v>0</v>
      </c>
      <c r="X198" s="143">
        <v>0</v>
      </c>
      <c r="Y198" s="143">
        <v>0</v>
      </c>
    </row>
    <row r="199" spans="1:25" ht="14" hidden="1" x14ac:dyDescent="0.15">
      <c r="A199" s="4">
        <v>62</v>
      </c>
      <c r="B199" s="197">
        <v>62</v>
      </c>
      <c r="C199" s="144">
        <f t="shared" si="123"/>
        <v>13284.480000000001</v>
      </c>
      <c r="D199" s="144">
        <f t="shared" si="124"/>
        <v>12057.080000000002</v>
      </c>
      <c r="E199" s="144">
        <f t="shared" si="125"/>
        <v>8576.16</v>
      </c>
      <c r="F199" s="144">
        <f t="shared" si="126"/>
        <v>6266.2000000000007</v>
      </c>
      <c r="G199" s="144">
        <f t="shared" si="127"/>
        <v>0</v>
      </c>
      <c r="I199" s="144">
        <v>19536</v>
      </c>
      <c r="J199" s="144">
        <v>17731</v>
      </c>
      <c r="K199" s="144">
        <v>12612</v>
      </c>
      <c r="L199" s="144">
        <v>9215</v>
      </c>
      <c r="M199" s="3"/>
      <c r="N199" s="3"/>
      <c r="O199" s="138">
        <f t="shared" si="128"/>
        <v>13284.480000000001</v>
      </c>
      <c r="P199" s="138">
        <f t="shared" si="129"/>
        <v>12057.080000000002</v>
      </c>
      <c r="Q199" s="138">
        <f t="shared" si="130"/>
        <v>8576.16</v>
      </c>
      <c r="R199" s="138">
        <f t="shared" si="131"/>
        <v>6266.2000000000007</v>
      </c>
      <c r="U199" s="143">
        <v>0</v>
      </c>
      <c r="V199" s="143">
        <v>0</v>
      </c>
      <c r="W199" s="143">
        <v>0</v>
      </c>
      <c r="X199" s="143">
        <v>0</v>
      </c>
      <c r="Y199" s="143">
        <v>0</v>
      </c>
    </row>
    <row r="200" spans="1:25" ht="14" hidden="1" x14ac:dyDescent="0.15">
      <c r="A200" s="4">
        <v>63</v>
      </c>
      <c r="B200" s="197">
        <v>63</v>
      </c>
      <c r="C200" s="144">
        <f t="shared" si="123"/>
        <v>14711.800000000001</v>
      </c>
      <c r="D200" s="144">
        <f t="shared" si="124"/>
        <v>13351.12</v>
      </c>
      <c r="E200" s="144">
        <f t="shared" si="125"/>
        <v>9496.2000000000007</v>
      </c>
      <c r="F200" s="144">
        <f t="shared" si="126"/>
        <v>6937.3600000000006</v>
      </c>
      <c r="G200" s="144">
        <f t="shared" si="127"/>
        <v>0</v>
      </c>
      <c r="I200" s="144">
        <v>21635</v>
      </c>
      <c r="J200" s="144">
        <v>19634</v>
      </c>
      <c r="K200" s="144">
        <v>13965</v>
      </c>
      <c r="L200" s="144">
        <v>10202</v>
      </c>
      <c r="M200" s="3"/>
      <c r="N200" s="3"/>
      <c r="O200" s="138">
        <f t="shared" si="128"/>
        <v>14711.800000000001</v>
      </c>
      <c r="P200" s="138">
        <f t="shared" si="129"/>
        <v>13351.12</v>
      </c>
      <c r="Q200" s="138">
        <f t="shared" si="130"/>
        <v>9496.2000000000007</v>
      </c>
      <c r="R200" s="138">
        <f t="shared" si="131"/>
        <v>6937.3600000000006</v>
      </c>
      <c r="U200" s="143">
        <v>0</v>
      </c>
      <c r="V200" s="143">
        <v>0</v>
      </c>
      <c r="W200" s="143">
        <v>0</v>
      </c>
      <c r="X200" s="143">
        <v>0</v>
      </c>
      <c r="Y200" s="143">
        <v>0</v>
      </c>
    </row>
    <row r="201" spans="1:25" ht="14" hidden="1" x14ac:dyDescent="0.15">
      <c r="A201" s="4">
        <v>64</v>
      </c>
      <c r="B201" s="197">
        <v>64</v>
      </c>
      <c r="C201" s="144">
        <f t="shared" si="123"/>
        <v>16238.400000000001</v>
      </c>
      <c r="D201" s="144">
        <f t="shared" si="124"/>
        <v>14737.640000000001</v>
      </c>
      <c r="E201" s="144">
        <f t="shared" si="125"/>
        <v>10485.6</v>
      </c>
      <c r="F201" s="144">
        <f t="shared" si="126"/>
        <v>7660.2000000000007</v>
      </c>
      <c r="G201" s="144">
        <f t="shared" si="127"/>
        <v>0</v>
      </c>
      <c r="I201" s="144">
        <v>23880</v>
      </c>
      <c r="J201" s="144">
        <v>21673</v>
      </c>
      <c r="K201" s="144">
        <v>15420</v>
      </c>
      <c r="L201" s="144">
        <v>11265</v>
      </c>
      <c r="M201" s="3"/>
      <c r="N201" s="3"/>
      <c r="O201" s="138">
        <f t="shared" si="128"/>
        <v>16238.400000000001</v>
      </c>
      <c r="P201" s="138">
        <f t="shared" si="129"/>
        <v>14737.640000000001</v>
      </c>
      <c r="Q201" s="138">
        <f t="shared" si="130"/>
        <v>10485.6</v>
      </c>
      <c r="R201" s="138">
        <f t="shared" si="131"/>
        <v>7660.2000000000007</v>
      </c>
      <c r="U201" s="143">
        <v>0</v>
      </c>
      <c r="V201" s="143">
        <v>0</v>
      </c>
      <c r="W201" s="143">
        <v>0</v>
      </c>
      <c r="X201" s="143">
        <v>0</v>
      </c>
      <c r="Y201" s="143">
        <v>0</v>
      </c>
    </row>
    <row r="202" spans="1:25" ht="14" hidden="1" x14ac:dyDescent="0.15">
      <c r="A202" s="4">
        <v>65</v>
      </c>
      <c r="B202" s="197">
        <v>65</v>
      </c>
      <c r="C202" s="144">
        <f t="shared" si="123"/>
        <v>17865.640000000003</v>
      </c>
      <c r="D202" s="144">
        <f t="shared" si="124"/>
        <v>16213.920000000002</v>
      </c>
      <c r="E202" s="144">
        <f t="shared" si="125"/>
        <v>11543</v>
      </c>
      <c r="F202" s="144">
        <f t="shared" si="126"/>
        <v>8433.36</v>
      </c>
      <c r="G202" s="144">
        <f t="shared" si="127"/>
        <v>0</v>
      </c>
      <c r="I202" s="144">
        <v>26273</v>
      </c>
      <c r="J202" s="144">
        <v>23844</v>
      </c>
      <c r="K202" s="144">
        <v>16975</v>
      </c>
      <c r="L202" s="144">
        <v>12402</v>
      </c>
      <c r="M202" s="3"/>
      <c r="N202" s="3"/>
      <c r="O202" s="138">
        <f t="shared" si="128"/>
        <v>17865.640000000003</v>
      </c>
      <c r="P202" s="138">
        <f t="shared" si="129"/>
        <v>16213.920000000002</v>
      </c>
      <c r="Q202" s="138">
        <f t="shared" si="130"/>
        <v>11543</v>
      </c>
      <c r="R202" s="138">
        <f t="shared" si="131"/>
        <v>8433.36</v>
      </c>
      <c r="U202" s="143">
        <v>0</v>
      </c>
      <c r="V202" s="143">
        <v>0</v>
      </c>
      <c r="W202" s="143">
        <v>0</v>
      </c>
      <c r="X202" s="143">
        <v>0</v>
      </c>
      <c r="Y202" s="143">
        <v>0</v>
      </c>
    </row>
    <row r="203" spans="1:25" ht="14" hidden="1" x14ac:dyDescent="0.15">
      <c r="A203" s="4">
        <v>66</v>
      </c>
      <c r="B203" s="197">
        <v>66</v>
      </c>
      <c r="C203" s="144">
        <f t="shared" si="123"/>
        <v>19593.52</v>
      </c>
      <c r="D203" s="144">
        <f t="shared" si="124"/>
        <v>17779.280000000002</v>
      </c>
      <c r="E203" s="144">
        <f t="shared" si="125"/>
        <v>12669.080000000002</v>
      </c>
      <c r="F203" s="144">
        <f t="shared" si="126"/>
        <v>9255.4800000000014</v>
      </c>
      <c r="G203" s="144">
        <f t="shared" si="127"/>
        <v>0</v>
      </c>
      <c r="I203" s="144">
        <v>28814</v>
      </c>
      <c r="J203" s="144">
        <v>26146</v>
      </c>
      <c r="K203" s="144">
        <v>18631</v>
      </c>
      <c r="L203" s="144">
        <v>13611</v>
      </c>
      <c r="M203" s="3"/>
      <c r="N203" s="3"/>
      <c r="O203" s="138">
        <f t="shared" si="128"/>
        <v>19593.52</v>
      </c>
      <c r="P203" s="138">
        <f t="shared" si="129"/>
        <v>17779.280000000002</v>
      </c>
      <c r="Q203" s="138">
        <f t="shared" si="130"/>
        <v>12669.080000000002</v>
      </c>
      <c r="R203" s="138">
        <f t="shared" si="131"/>
        <v>9255.4800000000014</v>
      </c>
      <c r="U203" s="143">
        <v>0</v>
      </c>
      <c r="V203" s="143">
        <v>0</v>
      </c>
      <c r="W203" s="143">
        <v>0</v>
      </c>
      <c r="X203" s="143">
        <v>0</v>
      </c>
      <c r="Y203" s="143">
        <v>0</v>
      </c>
    </row>
    <row r="204" spans="1:25" ht="14" hidden="1" x14ac:dyDescent="0.15">
      <c r="A204" s="4">
        <v>67</v>
      </c>
      <c r="B204" s="197">
        <v>67</v>
      </c>
      <c r="C204" s="144">
        <f t="shared" si="123"/>
        <v>21420.68</v>
      </c>
      <c r="D204" s="144">
        <f t="shared" si="124"/>
        <v>19439.16</v>
      </c>
      <c r="E204" s="144">
        <f t="shared" si="125"/>
        <v>13863.84</v>
      </c>
      <c r="F204" s="144">
        <f t="shared" si="126"/>
        <v>10129.960000000001</v>
      </c>
      <c r="G204" s="144">
        <f t="shared" si="127"/>
        <v>0</v>
      </c>
      <c r="I204" s="144">
        <v>31501</v>
      </c>
      <c r="J204" s="144">
        <v>28587</v>
      </c>
      <c r="K204" s="144">
        <v>20388</v>
      </c>
      <c r="L204" s="144">
        <v>14897</v>
      </c>
      <c r="M204" s="3"/>
      <c r="N204" s="3"/>
      <c r="O204" s="138">
        <f t="shared" si="128"/>
        <v>21420.68</v>
      </c>
      <c r="P204" s="138">
        <f t="shared" si="129"/>
        <v>19439.16</v>
      </c>
      <c r="Q204" s="138">
        <f t="shared" si="130"/>
        <v>13863.84</v>
      </c>
      <c r="R204" s="138">
        <f t="shared" si="131"/>
        <v>10129.960000000001</v>
      </c>
      <c r="U204" s="143">
        <v>0</v>
      </c>
      <c r="V204" s="143">
        <v>0</v>
      </c>
      <c r="W204" s="143">
        <v>0</v>
      </c>
      <c r="X204" s="143">
        <v>0</v>
      </c>
      <c r="Y204" s="143">
        <v>0</v>
      </c>
    </row>
    <row r="205" spans="1:25" ht="14" hidden="1" x14ac:dyDescent="0.15">
      <c r="A205" s="4">
        <v>68</v>
      </c>
      <c r="B205" s="197">
        <v>68</v>
      </c>
      <c r="C205" s="144">
        <f t="shared" si="123"/>
        <v>23346.440000000002</v>
      </c>
      <c r="D205" s="144">
        <f t="shared" si="124"/>
        <v>21187.440000000002</v>
      </c>
      <c r="E205" s="144">
        <f t="shared" si="125"/>
        <v>15126.6</v>
      </c>
      <c r="F205" s="144">
        <f t="shared" si="126"/>
        <v>11051.36</v>
      </c>
      <c r="G205" s="144">
        <f t="shared" si="127"/>
        <v>0</v>
      </c>
      <c r="I205" s="144">
        <v>34333</v>
      </c>
      <c r="J205" s="144">
        <v>31158</v>
      </c>
      <c r="K205" s="144">
        <v>22245</v>
      </c>
      <c r="L205" s="144">
        <v>16252</v>
      </c>
      <c r="M205" s="3"/>
      <c r="N205" s="3"/>
      <c r="O205" s="138">
        <f t="shared" si="128"/>
        <v>23346.440000000002</v>
      </c>
      <c r="P205" s="138">
        <f t="shared" si="129"/>
        <v>21187.440000000002</v>
      </c>
      <c r="Q205" s="138">
        <f t="shared" si="130"/>
        <v>15126.6</v>
      </c>
      <c r="R205" s="138">
        <f t="shared" si="131"/>
        <v>11051.36</v>
      </c>
      <c r="U205" s="143">
        <v>0</v>
      </c>
      <c r="V205" s="143">
        <v>0</v>
      </c>
      <c r="W205" s="143">
        <v>0</v>
      </c>
      <c r="X205" s="143">
        <v>0</v>
      </c>
      <c r="Y205" s="143">
        <v>0</v>
      </c>
    </row>
    <row r="206" spans="1:25" ht="14" hidden="1" x14ac:dyDescent="0.15">
      <c r="A206" s="4">
        <v>69</v>
      </c>
      <c r="B206" s="197">
        <v>69</v>
      </c>
      <c r="C206" s="144">
        <f t="shared" si="123"/>
        <v>25375.56</v>
      </c>
      <c r="D206" s="144">
        <f t="shared" si="124"/>
        <v>23029.56</v>
      </c>
      <c r="E206" s="144">
        <f t="shared" si="125"/>
        <v>16458.04</v>
      </c>
      <c r="F206" s="144">
        <f t="shared" si="126"/>
        <v>12024.44</v>
      </c>
      <c r="G206" s="144">
        <f t="shared" si="127"/>
        <v>0</v>
      </c>
      <c r="I206" s="144">
        <v>37317</v>
      </c>
      <c r="J206" s="144">
        <v>33867</v>
      </c>
      <c r="K206" s="144">
        <v>24203</v>
      </c>
      <c r="L206" s="144">
        <v>17683</v>
      </c>
      <c r="M206" s="3"/>
      <c r="N206" s="3"/>
      <c r="O206" s="138">
        <f t="shared" si="128"/>
        <v>25375.56</v>
      </c>
      <c r="P206" s="138">
        <f t="shared" si="129"/>
        <v>23029.56</v>
      </c>
      <c r="Q206" s="138">
        <f t="shared" si="130"/>
        <v>16458.04</v>
      </c>
      <c r="R206" s="138">
        <f t="shared" si="131"/>
        <v>12024.44</v>
      </c>
      <c r="U206" s="143">
        <v>0</v>
      </c>
      <c r="V206" s="143">
        <v>0</v>
      </c>
      <c r="W206" s="143">
        <v>0</v>
      </c>
      <c r="X206" s="143">
        <v>0</v>
      </c>
      <c r="Y206" s="143">
        <v>0</v>
      </c>
    </row>
    <row r="207" spans="1:25" ht="14" hidden="1" x14ac:dyDescent="0.15">
      <c r="A207" s="4">
        <v>70</v>
      </c>
      <c r="B207" s="197">
        <v>70</v>
      </c>
      <c r="C207" s="144">
        <f t="shared" si="123"/>
        <v>27503.280000000002</v>
      </c>
      <c r="D207" s="144">
        <f t="shared" si="124"/>
        <v>24960.760000000002</v>
      </c>
      <c r="E207" s="144">
        <f t="shared" si="125"/>
        <v>17856.120000000003</v>
      </c>
      <c r="F207" s="144">
        <f t="shared" si="126"/>
        <v>13045.800000000001</v>
      </c>
      <c r="G207" s="144">
        <f t="shared" si="127"/>
        <v>0</v>
      </c>
      <c r="I207" s="144">
        <v>40446</v>
      </c>
      <c r="J207" s="144">
        <v>36707</v>
      </c>
      <c r="K207" s="144">
        <v>26259</v>
      </c>
      <c r="L207" s="144">
        <v>19185</v>
      </c>
      <c r="M207" s="3"/>
      <c r="N207" s="3"/>
      <c r="O207" s="138">
        <f t="shared" si="128"/>
        <v>27503.280000000002</v>
      </c>
      <c r="P207" s="138">
        <f t="shared" si="129"/>
        <v>24960.760000000002</v>
      </c>
      <c r="Q207" s="138">
        <f t="shared" si="130"/>
        <v>17856.120000000003</v>
      </c>
      <c r="R207" s="138">
        <f t="shared" si="131"/>
        <v>13045.800000000001</v>
      </c>
      <c r="U207" s="143">
        <v>0</v>
      </c>
      <c r="V207" s="143">
        <v>0</v>
      </c>
      <c r="W207" s="143">
        <v>0</v>
      </c>
      <c r="X207" s="143">
        <v>0</v>
      </c>
      <c r="Y207" s="143">
        <v>0</v>
      </c>
    </row>
    <row r="208" spans="1:25" ht="14" hidden="1" x14ac:dyDescent="0.15">
      <c r="A208" s="4">
        <v>71</v>
      </c>
      <c r="B208" s="197">
        <v>71</v>
      </c>
      <c r="C208" s="144">
        <f t="shared" si="123"/>
        <v>29731.640000000003</v>
      </c>
      <c r="D208" s="144">
        <f t="shared" si="124"/>
        <v>26981.040000000001</v>
      </c>
      <c r="E208" s="144">
        <f t="shared" si="125"/>
        <v>19325.600000000002</v>
      </c>
      <c r="F208" s="144">
        <f t="shared" si="126"/>
        <v>14118.84</v>
      </c>
      <c r="G208" s="144">
        <f t="shared" si="127"/>
        <v>0</v>
      </c>
      <c r="I208" s="144">
        <v>43723</v>
      </c>
      <c r="J208" s="144">
        <v>39678</v>
      </c>
      <c r="K208" s="144">
        <v>28420</v>
      </c>
      <c r="L208" s="144">
        <v>20763</v>
      </c>
      <c r="M208" s="3"/>
      <c r="N208" s="3"/>
      <c r="O208" s="138">
        <f t="shared" si="128"/>
        <v>29731.640000000003</v>
      </c>
      <c r="P208" s="138">
        <f t="shared" si="129"/>
        <v>26981.040000000001</v>
      </c>
      <c r="Q208" s="138">
        <f t="shared" si="130"/>
        <v>19325.600000000002</v>
      </c>
      <c r="R208" s="138">
        <f t="shared" si="131"/>
        <v>14118.84</v>
      </c>
      <c r="U208" s="143">
        <v>0</v>
      </c>
      <c r="V208" s="143">
        <v>0</v>
      </c>
      <c r="W208" s="143">
        <v>0</v>
      </c>
      <c r="X208" s="143">
        <v>0</v>
      </c>
      <c r="Y208" s="143">
        <v>0</v>
      </c>
    </row>
    <row r="209" spans="1:25" ht="14" hidden="1" x14ac:dyDescent="0.15">
      <c r="A209" s="4">
        <v>72</v>
      </c>
      <c r="B209" s="197">
        <v>72</v>
      </c>
      <c r="C209" s="144">
        <f t="shared" si="123"/>
        <v>32058.600000000002</v>
      </c>
      <c r="D209" s="144">
        <f t="shared" si="124"/>
        <v>29093.800000000003</v>
      </c>
      <c r="E209" s="144">
        <f t="shared" si="125"/>
        <v>20861.04</v>
      </c>
      <c r="F209" s="144">
        <f t="shared" si="126"/>
        <v>15241.52</v>
      </c>
      <c r="G209" s="144">
        <f t="shared" si="127"/>
        <v>0</v>
      </c>
      <c r="I209" s="144">
        <v>47145</v>
      </c>
      <c r="J209" s="144">
        <v>42785</v>
      </c>
      <c r="K209" s="144">
        <v>30678</v>
      </c>
      <c r="L209" s="144">
        <v>22414</v>
      </c>
      <c r="M209" s="3"/>
      <c r="N209" s="3"/>
      <c r="O209" s="138">
        <f t="shared" si="128"/>
        <v>32058.600000000002</v>
      </c>
      <c r="P209" s="138">
        <f t="shared" si="129"/>
        <v>29093.800000000003</v>
      </c>
      <c r="Q209" s="138">
        <f t="shared" si="130"/>
        <v>20861.04</v>
      </c>
      <c r="R209" s="138">
        <f t="shared" si="131"/>
        <v>15241.52</v>
      </c>
      <c r="U209" s="143">
        <v>0</v>
      </c>
      <c r="V209" s="143">
        <v>0</v>
      </c>
      <c r="W209" s="143">
        <v>0</v>
      </c>
      <c r="X209" s="143">
        <v>0</v>
      </c>
      <c r="Y209" s="143">
        <v>0</v>
      </c>
    </row>
    <row r="210" spans="1:25" ht="14" hidden="1" x14ac:dyDescent="0.15">
      <c r="A210" s="4">
        <v>73</v>
      </c>
      <c r="B210" s="197">
        <v>73</v>
      </c>
      <c r="C210" s="144">
        <f t="shared" si="123"/>
        <v>34486.200000000004</v>
      </c>
      <c r="D210" s="144">
        <f t="shared" si="124"/>
        <v>31297.680000000004</v>
      </c>
      <c r="E210" s="144">
        <f t="shared" si="125"/>
        <v>22465.16</v>
      </c>
      <c r="F210" s="144">
        <f t="shared" si="126"/>
        <v>16412.48</v>
      </c>
      <c r="G210" s="144">
        <f t="shared" si="127"/>
        <v>0</v>
      </c>
      <c r="I210" s="144">
        <v>50715</v>
      </c>
      <c r="J210" s="144">
        <v>46026</v>
      </c>
      <c r="K210" s="144">
        <v>33037</v>
      </c>
      <c r="L210" s="144">
        <v>24136</v>
      </c>
      <c r="M210" s="3"/>
      <c r="N210" s="3"/>
      <c r="O210" s="138">
        <f t="shared" si="128"/>
        <v>34486.200000000004</v>
      </c>
      <c r="P210" s="138">
        <f t="shared" si="129"/>
        <v>31297.680000000004</v>
      </c>
      <c r="Q210" s="138">
        <f t="shared" si="130"/>
        <v>22465.16</v>
      </c>
      <c r="R210" s="138">
        <f t="shared" si="131"/>
        <v>16412.48</v>
      </c>
      <c r="U210" s="143">
        <v>0</v>
      </c>
      <c r="V210" s="143">
        <v>0</v>
      </c>
      <c r="W210" s="143">
        <v>0</v>
      </c>
      <c r="X210" s="143">
        <v>0</v>
      </c>
      <c r="Y210" s="143">
        <v>0</v>
      </c>
    </row>
    <row r="211" spans="1:25" ht="14" hidden="1" x14ac:dyDescent="0.15">
      <c r="A211" s="4">
        <v>74</v>
      </c>
      <c r="B211" s="197">
        <v>74</v>
      </c>
      <c r="C211" s="144">
        <f t="shared" si="123"/>
        <v>37015.120000000003</v>
      </c>
      <c r="D211" s="144">
        <f t="shared" si="124"/>
        <v>33591.32</v>
      </c>
      <c r="E211" s="144">
        <f t="shared" si="125"/>
        <v>24140</v>
      </c>
      <c r="F211" s="144">
        <f t="shared" si="126"/>
        <v>17635.800000000003</v>
      </c>
      <c r="G211" s="144">
        <f t="shared" si="127"/>
        <v>0</v>
      </c>
      <c r="I211" s="144">
        <v>54434</v>
      </c>
      <c r="J211" s="144">
        <v>49399</v>
      </c>
      <c r="K211" s="144">
        <v>35500</v>
      </c>
      <c r="L211" s="144">
        <v>25935</v>
      </c>
      <c r="M211" s="3"/>
      <c r="N211" s="3"/>
      <c r="O211" s="138">
        <f t="shared" si="128"/>
        <v>37015.120000000003</v>
      </c>
      <c r="P211" s="138">
        <f t="shared" si="129"/>
        <v>33591.32</v>
      </c>
      <c r="Q211" s="138">
        <f t="shared" si="130"/>
        <v>24140</v>
      </c>
      <c r="R211" s="138">
        <f t="shared" si="131"/>
        <v>17635.800000000003</v>
      </c>
      <c r="U211" s="143">
        <v>0</v>
      </c>
      <c r="V211" s="143">
        <v>0</v>
      </c>
      <c r="W211" s="143">
        <v>0</v>
      </c>
      <c r="X211" s="143">
        <v>0</v>
      </c>
      <c r="Y211" s="143">
        <v>0</v>
      </c>
    </row>
    <row r="212" spans="1:25" ht="14" hidden="1" x14ac:dyDescent="0.15">
      <c r="A212" s="4">
        <v>75</v>
      </c>
      <c r="B212" s="197">
        <v>75</v>
      </c>
      <c r="C212" s="144">
        <f t="shared" si="123"/>
        <v>39642.639999999999</v>
      </c>
      <c r="D212" s="144">
        <f t="shared" si="124"/>
        <v>35977.440000000002</v>
      </c>
      <c r="E212" s="144">
        <f t="shared" si="125"/>
        <v>25881.480000000003</v>
      </c>
      <c r="F212" s="144">
        <f t="shared" si="126"/>
        <v>18908.760000000002</v>
      </c>
      <c r="G212" s="144">
        <f t="shared" si="127"/>
        <v>0</v>
      </c>
      <c r="I212" s="144">
        <v>58298</v>
      </c>
      <c r="J212" s="144">
        <v>52908</v>
      </c>
      <c r="K212" s="144">
        <v>38061</v>
      </c>
      <c r="L212" s="144">
        <v>27807</v>
      </c>
      <c r="M212" s="3"/>
      <c r="N212" s="3"/>
      <c r="O212" s="138">
        <f t="shared" si="128"/>
        <v>39642.639999999999</v>
      </c>
      <c r="P212" s="138">
        <f t="shared" si="129"/>
        <v>35977.440000000002</v>
      </c>
      <c r="Q212" s="138">
        <f t="shared" si="130"/>
        <v>25881.480000000003</v>
      </c>
      <c r="R212" s="138">
        <f t="shared" si="131"/>
        <v>18908.760000000002</v>
      </c>
      <c r="U212" s="143">
        <v>0</v>
      </c>
      <c r="V212" s="143">
        <v>0</v>
      </c>
      <c r="W212" s="143">
        <v>0</v>
      </c>
      <c r="X212" s="143">
        <v>0</v>
      </c>
      <c r="Y212" s="143">
        <v>0</v>
      </c>
    </row>
    <row r="213" spans="1:25" ht="14" hidden="1" x14ac:dyDescent="0.15">
      <c r="A213" s="4">
        <v>76</v>
      </c>
      <c r="B213" s="197">
        <v>75</v>
      </c>
      <c r="C213" s="144">
        <f t="shared" si="123"/>
        <v>39642.639999999999</v>
      </c>
      <c r="D213" s="144">
        <f t="shared" si="124"/>
        <v>35977.440000000002</v>
      </c>
      <c r="E213" s="144">
        <f t="shared" si="125"/>
        <v>25881.480000000003</v>
      </c>
      <c r="F213" s="144">
        <f t="shared" si="126"/>
        <v>18908.760000000002</v>
      </c>
      <c r="G213" s="144">
        <f t="shared" si="127"/>
        <v>0</v>
      </c>
      <c r="I213" s="144">
        <v>58298</v>
      </c>
      <c r="J213" s="144">
        <v>52908</v>
      </c>
      <c r="K213" s="144">
        <v>38061</v>
      </c>
      <c r="L213" s="144">
        <v>27807</v>
      </c>
      <c r="M213" s="3"/>
      <c r="N213" s="3"/>
      <c r="O213" s="138">
        <f t="shared" si="128"/>
        <v>39642.639999999999</v>
      </c>
      <c r="P213" s="138">
        <f t="shared" si="129"/>
        <v>35977.440000000002</v>
      </c>
      <c r="Q213" s="138">
        <f t="shared" si="130"/>
        <v>25881.480000000003</v>
      </c>
      <c r="R213" s="138">
        <f t="shared" si="131"/>
        <v>18908.760000000002</v>
      </c>
      <c r="U213" s="143">
        <v>0</v>
      </c>
      <c r="V213" s="143">
        <v>0</v>
      </c>
      <c r="W213" s="143">
        <v>0</v>
      </c>
      <c r="X213" s="143">
        <v>0</v>
      </c>
      <c r="Y213" s="143">
        <v>0</v>
      </c>
    </row>
    <row r="214" spans="1:25" ht="14" hidden="1" x14ac:dyDescent="0.15">
      <c r="A214" s="4">
        <v>77</v>
      </c>
      <c r="B214" s="197">
        <v>75</v>
      </c>
      <c r="C214" s="144">
        <f t="shared" si="123"/>
        <v>39642.639999999999</v>
      </c>
      <c r="D214" s="144">
        <f t="shared" si="124"/>
        <v>35977.440000000002</v>
      </c>
      <c r="E214" s="144">
        <f t="shared" si="125"/>
        <v>25881.480000000003</v>
      </c>
      <c r="F214" s="144">
        <f t="shared" si="126"/>
        <v>18908.760000000002</v>
      </c>
      <c r="G214" s="144">
        <f t="shared" si="127"/>
        <v>0</v>
      </c>
      <c r="I214" s="144">
        <v>58298</v>
      </c>
      <c r="J214" s="144">
        <v>52908</v>
      </c>
      <c r="K214" s="144">
        <v>38061</v>
      </c>
      <c r="L214" s="144">
        <v>27807</v>
      </c>
      <c r="M214" s="3"/>
      <c r="N214" s="3"/>
      <c r="O214" s="138">
        <f t="shared" si="128"/>
        <v>39642.639999999999</v>
      </c>
      <c r="P214" s="138">
        <f t="shared" si="129"/>
        <v>35977.440000000002</v>
      </c>
      <c r="Q214" s="138">
        <f t="shared" si="130"/>
        <v>25881.480000000003</v>
      </c>
      <c r="R214" s="138">
        <f t="shared" si="131"/>
        <v>18908.760000000002</v>
      </c>
      <c r="U214" s="143">
        <v>0</v>
      </c>
      <c r="V214" s="143">
        <v>0</v>
      </c>
      <c r="W214" s="143">
        <v>0</v>
      </c>
      <c r="X214" s="143">
        <v>0</v>
      </c>
      <c r="Y214" s="143">
        <v>0</v>
      </c>
    </row>
    <row r="215" spans="1:25" ht="14" hidden="1" x14ac:dyDescent="0.15">
      <c r="A215" s="4">
        <v>78</v>
      </c>
      <c r="B215" s="197">
        <v>75</v>
      </c>
      <c r="C215" s="144">
        <f t="shared" si="123"/>
        <v>39642.639999999999</v>
      </c>
      <c r="D215" s="144">
        <f t="shared" si="124"/>
        <v>35977.440000000002</v>
      </c>
      <c r="E215" s="144">
        <f t="shared" si="125"/>
        <v>25881.480000000003</v>
      </c>
      <c r="F215" s="144">
        <f t="shared" si="126"/>
        <v>18908.760000000002</v>
      </c>
      <c r="G215" s="144">
        <f t="shared" si="127"/>
        <v>0</v>
      </c>
      <c r="I215" s="144">
        <v>58298</v>
      </c>
      <c r="J215" s="144">
        <v>52908</v>
      </c>
      <c r="K215" s="144">
        <v>38061</v>
      </c>
      <c r="L215" s="144">
        <v>27807</v>
      </c>
      <c r="M215" s="3"/>
      <c r="N215" s="3"/>
      <c r="O215" s="138">
        <f t="shared" si="128"/>
        <v>39642.639999999999</v>
      </c>
      <c r="P215" s="138">
        <f t="shared" si="129"/>
        <v>35977.440000000002</v>
      </c>
      <c r="Q215" s="138">
        <f t="shared" si="130"/>
        <v>25881.480000000003</v>
      </c>
      <c r="R215" s="138">
        <f t="shared" si="131"/>
        <v>18908.760000000002</v>
      </c>
      <c r="U215" s="143">
        <v>0</v>
      </c>
      <c r="V215" s="143">
        <v>0</v>
      </c>
      <c r="W215" s="143">
        <v>0</v>
      </c>
      <c r="X215" s="143">
        <v>0</v>
      </c>
      <c r="Y215" s="143">
        <v>0</v>
      </c>
    </row>
    <row r="216" spans="1:25" ht="14" hidden="1" x14ac:dyDescent="0.15">
      <c r="A216" s="4">
        <v>79</v>
      </c>
      <c r="B216" s="197">
        <v>75</v>
      </c>
      <c r="C216" s="144">
        <f t="shared" si="123"/>
        <v>39642.639999999999</v>
      </c>
      <c r="D216" s="144">
        <f t="shared" si="124"/>
        <v>35977.440000000002</v>
      </c>
      <c r="E216" s="144">
        <f t="shared" si="125"/>
        <v>25881.480000000003</v>
      </c>
      <c r="F216" s="144">
        <f t="shared" si="126"/>
        <v>18908.760000000002</v>
      </c>
      <c r="G216" s="144">
        <f t="shared" si="127"/>
        <v>0</v>
      </c>
      <c r="I216" s="144">
        <v>58298</v>
      </c>
      <c r="J216" s="144">
        <v>52908</v>
      </c>
      <c r="K216" s="144">
        <v>38061</v>
      </c>
      <c r="L216" s="144">
        <v>27807</v>
      </c>
      <c r="M216" s="3"/>
      <c r="N216" s="3"/>
      <c r="O216" s="138">
        <f t="shared" si="128"/>
        <v>39642.639999999999</v>
      </c>
      <c r="P216" s="138">
        <f t="shared" si="129"/>
        <v>35977.440000000002</v>
      </c>
      <c r="Q216" s="138">
        <f t="shared" si="130"/>
        <v>25881.480000000003</v>
      </c>
      <c r="R216" s="138">
        <f t="shared" si="131"/>
        <v>18908.760000000002</v>
      </c>
      <c r="U216" s="143">
        <v>0</v>
      </c>
      <c r="V216" s="143">
        <v>0</v>
      </c>
      <c r="W216" s="143">
        <v>0</v>
      </c>
      <c r="X216" s="143">
        <v>0</v>
      </c>
      <c r="Y216" s="143">
        <v>0</v>
      </c>
    </row>
    <row r="217" spans="1:25" ht="14" hidden="1" x14ac:dyDescent="0.15">
      <c r="A217" s="4">
        <v>80</v>
      </c>
      <c r="B217" s="197">
        <v>75</v>
      </c>
      <c r="C217" s="144">
        <f t="shared" si="123"/>
        <v>39642.639999999999</v>
      </c>
      <c r="D217" s="144">
        <f t="shared" si="124"/>
        <v>35977.440000000002</v>
      </c>
      <c r="E217" s="144">
        <f t="shared" si="125"/>
        <v>25881.480000000003</v>
      </c>
      <c r="F217" s="144">
        <f t="shared" si="126"/>
        <v>18908.760000000002</v>
      </c>
      <c r="G217" s="144">
        <f t="shared" si="127"/>
        <v>0</v>
      </c>
      <c r="I217" s="144">
        <v>58298</v>
      </c>
      <c r="J217" s="144">
        <v>52908</v>
      </c>
      <c r="K217" s="144">
        <v>38061</v>
      </c>
      <c r="L217" s="144">
        <v>27807</v>
      </c>
      <c r="M217" s="3"/>
      <c r="N217" s="3"/>
      <c r="O217" s="138">
        <f t="shared" si="128"/>
        <v>39642.639999999999</v>
      </c>
      <c r="P217" s="138">
        <f t="shared" si="129"/>
        <v>35977.440000000002</v>
      </c>
      <c r="Q217" s="138">
        <f t="shared" si="130"/>
        <v>25881.480000000003</v>
      </c>
      <c r="R217" s="138">
        <f t="shared" si="131"/>
        <v>18908.760000000002</v>
      </c>
      <c r="U217" s="143">
        <v>0</v>
      </c>
      <c r="V217" s="143">
        <v>0</v>
      </c>
      <c r="W217" s="143">
        <v>0</v>
      </c>
      <c r="X217" s="143">
        <v>0</v>
      </c>
      <c r="Y217" s="143">
        <v>0</v>
      </c>
    </row>
    <row r="218" spans="1:25" ht="14" hidden="1" x14ac:dyDescent="0.15">
      <c r="A218" s="4">
        <v>81</v>
      </c>
      <c r="B218" s="197">
        <v>75</v>
      </c>
      <c r="C218" s="144">
        <f t="shared" si="123"/>
        <v>39642.639999999999</v>
      </c>
      <c r="D218" s="144">
        <f t="shared" si="124"/>
        <v>35977.440000000002</v>
      </c>
      <c r="E218" s="144">
        <f t="shared" si="125"/>
        <v>25881.480000000003</v>
      </c>
      <c r="F218" s="144">
        <f t="shared" si="126"/>
        <v>18908.760000000002</v>
      </c>
      <c r="G218" s="144">
        <f t="shared" si="127"/>
        <v>0</v>
      </c>
      <c r="I218" s="144">
        <v>58298</v>
      </c>
      <c r="J218" s="144">
        <v>52908</v>
      </c>
      <c r="K218" s="144">
        <v>38061</v>
      </c>
      <c r="L218" s="144">
        <v>27807</v>
      </c>
      <c r="M218" s="3"/>
      <c r="N218" s="3"/>
      <c r="O218" s="138">
        <f t="shared" si="128"/>
        <v>39642.639999999999</v>
      </c>
      <c r="P218" s="138">
        <f t="shared" si="129"/>
        <v>35977.440000000002</v>
      </c>
      <c r="Q218" s="138">
        <f t="shared" si="130"/>
        <v>25881.480000000003</v>
      </c>
      <c r="R218" s="138">
        <f t="shared" si="131"/>
        <v>18908.760000000002</v>
      </c>
      <c r="U218" s="143">
        <v>0</v>
      </c>
      <c r="V218" s="143">
        <v>0</v>
      </c>
      <c r="W218" s="143">
        <v>0</v>
      </c>
      <c r="X218" s="143">
        <v>0</v>
      </c>
      <c r="Y218" s="143">
        <v>0</v>
      </c>
    </row>
    <row r="219" spans="1:25" ht="14" hidden="1" x14ac:dyDescent="0.15">
      <c r="A219" s="4">
        <v>82</v>
      </c>
      <c r="B219" s="197">
        <v>75</v>
      </c>
      <c r="C219" s="144">
        <f t="shared" si="123"/>
        <v>39642.639999999999</v>
      </c>
      <c r="D219" s="144">
        <f t="shared" si="124"/>
        <v>35977.440000000002</v>
      </c>
      <c r="E219" s="144">
        <f t="shared" si="125"/>
        <v>25881.480000000003</v>
      </c>
      <c r="F219" s="144">
        <f t="shared" si="126"/>
        <v>18908.760000000002</v>
      </c>
      <c r="G219" s="144">
        <f t="shared" si="127"/>
        <v>0</v>
      </c>
      <c r="I219" s="144">
        <v>58298</v>
      </c>
      <c r="J219" s="144">
        <v>52908</v>
      </c>
      <c r="K219" s="144">
        <v>38061</v>
      </c>
      <c r="L219" s="144">
        <v>27807</v>
      </c>
      <c r="M219" s="3"/>
      <c r="N219" s="3"/>
      <c r="O219" s="138">
        <f t="shared" si="128"/>
        <v>39642.639999999999</v>
      </c>
      <c r="P219" s="138">
        <f t="shared" si="129"/>
        <v>35977.440000000002</v>
      </c>
      <c r="Q219" s="138">
        <f t="shared" si="130"/>
        <v>25881.480000000003</v>
      </c>
      <c r="R219" s="138">
        <f t="shared" si="131"/>
        <v>18908.760000000002</v>
      </c>
      <c r="U219" s="143">
        <v>0</v>
      </c>
      <c r="V219" s="143">
        <v>0</v>
      </c>
      <c r="W219" s="143">
        <v>0</v>
      </c>
      <c r="X219" s="143">
        <v>0</v>
      </c>
      <c r="Y219" s="143">
        <v>0</v>
      </c>
    </row>
    <row r="220" spans="1:25" ht="14" hidden="1" x14ac:dyDescent="0.15">
      <c r="A220" s="4">
        <v>83</v>
      </c>
      <c r="B220" s="197">
        <v>75</v>
      </c>
      <c r="C220" s="144">
        <f t="shared" ref="C220:C224" si="132">O220</f>
        <v>39642.639999999999</v>
      </c>
      <c r="D220" s="144">
        <f t="shared" ref="D220:D224" si="133">P220</f>
        <v>35977.440000000002</v>
      </c>
      <c r="E220" s="144">
        <f t="shared" ref="E220:E224" si="134">Q220</f>
        <v>25881.480000000003</v>
      </c>
      <c r="F220" s="144">
        <f t="shared" ref="F220:F224" si="135">R220</f>
        <v>18908.760000000002</v>
      </c>
      <c r="G220" s="144">
        <f t="shared" ref="G220:G224" si="136">S220</f>
        <v>0</v>
      </c>
      <c r="I220" s="144">
        <v>58298</v>
      </c>
      <c r="J220" s="144">
        <v>52908</v>
      </c>
      <c r="K220" s="144">
        <v>38061</v>
      </c>
      <c r="L220" s="144">
        <v>27807</v>
      </c>
      <c r="M220" s="3"/>
      <c r="N220" s="3"/>
      <c r="O220" s="138">
        <f t="shared" ref="O220:O224" si="137">I220*0.68</f>
        <v>39642.639999999999</v>
      </c>
      <c r="P220" s="138">
        <f t="shared" ref="P220:P224" si="138">J220*0.68</f>
        <v>35977.440000000002</v>
      </c>
      <c r="Q220" s="138">
        <f t="shared" ref="Q220:Q224" si="139">K220*0.68</f>
        <v>25881.480000000003</v>
      </c>
      <c r="R220" s="138">
        <f t="shared" ref="R220:R224" si="140">L220*0.68</f>
        <v>18908.760000000002</v>
      </c>
      <c r="U220" s="143">
        <v>0</v>
      </c>
      <c r="V220" s="143">
        <v>0</v>
      </c>
      <c r="W220" s="143">
        <v>0</v>
      </c>
      <c r="X220" s="143">
        <v>0</v>
      </c>
      <c r="Y220" s="143">
        <v>0</v>
      </c>
    </row>
    <row r="221" spans="1:25" ht="14" hidden="1" x14ac:dyDescent="0.15">
      <c r="A221" s="4">
        <v>84</v>
      </c>
      <c r="B221" s="197">
        <v>75</v>
      </c>
      <c r="C221" s="144">
        <f t="shared" si="132"/>
        <v>39642.639999999999</v>
      </c>
      <c r="D221" s="144">
        <f t="shared" si="133"/>
        <v>35977.440000000002</v>
      </c>
      <c r="E221" s="144">
        <f t="shared" si="134"/>
        <v>25881.480000000003</v>
      </c>
      <c r="F221" s="144">
        <f t="shared" si="135"/>
        <v>18908.760000000002</v>
      </c>
      <c r="G221" s="144">
        <f t="shared" si="136"/>
        <v>0</v>
      </c>
      <c r="I221" s="144">
        <v>58298</v>
      </c>
      <c r="J221" s="144">
        <v>52908</v>
      </c>
      <c r="K221" s="144">
        <v>38061</v>
      </c>
      <c r="L221" s="144">
        <v>27807</v>
      </c>
      <c r="M221" s="3"/>
      <c r="N221" s="3"/>
      <c r="O221" s="138">
        <f t="shared" si="137"/>
        <v>39642.639999999999</v>
      </c>
      <c r="P221" s="138">
        <f t="shared" si="138"/>
        <v>35977.440000000002</v>
      </c>
      <c r="Q221" s="138">
        <f t="shared" si="139"/>
        <v>25881.480000000003</v>
      </c>
      <c r="R221" s="138">
        <f t="shared" si="140"/>
        <v>18908.760000000002</v>
      </c>
      <c r="U221" s="143">
        <v>0</v>
      </c>
      <c r="V221" s="143">
        <v>0</v>
      </c>
      <c r="W221" s="143">
        <v>0</v>
      </c>
      <c r="X221" s="143">
        <v>0</v>
      </c>
      <c r="Y221" s="143">
        <v>0</v>
      </c>
    </row>
    <row r="222" spans="1:25" ht="14" hidden="1" x14ac:dyDescent="0.15">
      <c r="A222" s="4">
        <v>1</v>
      </c>
      <c r="B222" s="198" t="s">
        <v>85</v>
      </c>
      <c r="C222" s="144">
        <f t="shared" si="132"/>
        <v>1880.2</v>
      </c>
      <c r="D222" s="144">
        <f t="shared" si="133"/>
        <v>1705.44</v>
      </c>
      <c r="E222" s="144">
        <f t="shared" si="134"/>
        <v>1300.1600000000001</v>
      </c>
      <c r="F222" s="144">
        <f t="shared" si="135"/>
        <v>949.28000000000009</v>
      </c>
      <c r="G222" s="144">
        <f t="shared" si="136"/>
        <v>0</v>
      </c>
      <c r="I222" s="144">
        <v>2765</v>
      </c>
      <c r="J222" s="144">
        <v>2508</v>
      </c>
      <c r="K222" s="144">
        <v>1912</v>
      </c>
      <c r="L222" s="144">
        <v>1396</v>
      </c>
      <c r="M222" s="3"/>
      <c r="N222" s="3"/>
      <c r="O222" s="138">
        <f t="shared" si="137"/>
        <v>1880.2</v>
      </c>
      <c r="P222" s="138">
        <f t="shared" si="138"/>
        <v>1705.44</v>
      </c>
      <c r="Q222" s="138">
        <f t="shared" si="139"/>
        <v>1300.1600000000001</v>
      </c>
      <c r="R222" s="138">
        <f t="shared" si="140"/>
        <v>949.28000000000009</v>
      </c>
      <c r="U222" s="143">
        <v>0</v>
      </c>
      <c r="V222" s="143">
        <v>0</v>
      </c>
      <c r="W222" s="143">
        <v>0</v>
      </c>
      <c r="X222" s="143">
        <v>0</v>
      </c>
      <c r="Y222" s="143">
        <v>0</v>
      </c>
    </row>
    <row r="223" spans="1:25" ht="14" hidden="1" x14ac:dyDescent="0.15">
      <c r="A223" s="4">
        <v>2</v>
      </c>
      <c r="B223" s="198" t="s">
        <v>86</v>
      </c>
      <c r="C223" s="144">
        <f t="shared" si="132"/>
        <v>3196.0000000000005</v>
      </c>
      <c r="D223" s="144">
        <f t="shared" si="133"/>
        <v>2900.88</v>
      </c>
      <c r="E223" s="144">
        <f t="shared" si="134"/>
        <v>2207.2800000000002</v>
      </c>
      <c r="F223" s="144">
        <f t="shared" si="135"/>
        <v>1613.64</v>
      </c>
      <c r="G223" s="144">
        <f t="shared" si="136"/>
        <v>0</v>
      </c>
      <c r="I223" s="144">
        <v>4700</v>
      </c>
      <c r="J223" s="144">
        <v>4266</v>
      </c>
      <c r="K223" s="144">
        <v>3246</v>
      </c>
      <c r="L223" s="144">
        <v>2373</v>
      </c>
      <c r="M223" s="3"/>
      <c r="N223" s="3"/>
      <c r="O223" s="138">
        <f t="shared" si="137"/>
        <v>3196.0000000000005</v>
      </c>
      <c r="P223" s="138">
        <f t="shared" si="138"/>
        <v>2900.88</v>
      </c>
      <c r="Q223" s="138">
        <f t="shared" si="139"/>
        <v>2207.2800000000002</v>
      </c>
      <c r="R223" s="138">
        <f t="shared" si="140"/>
        <v>1613.64</v>
      </c>
      <c r="U223" s="143">
        <v>0</v>
      </c>
      <c r="V223" s="143">
        <v>0</v>
      </c>
      <c r="W223" s="143">
        <v>0</v>
      </c>
      <c r="X223" s="143">
        <v>0</v>
      </c>
      <c r="Y223" s="143">
        <v>0</v>
      </c>
    </row>
    <row r="224" spans="1:25" ht="14" hidden="1" x14ac:dyDescent="0.15">
      <c r="A224" s="4">
        <v>3</v>
      </c>
      <c r="B224" s="198" t="s">
        <v>87</v>
      </c>
      <c r="C224" s="144">
        <f t="shared" si="132"/>
        <v>4510.4400000000005</v>
      </c>
      <c r="D224" s="144">
        <f t="shared" si="133"/>
        <v>4093.6000000000004</v>
      </c>
      <c r="E224" s="144">
        <f t="shared" si="134"/>
        <v>3116.44</v>
      </c>
      <c r="F224" s="144">
        <f t="shared" si="135"/>
        <v>2276.6400000000003</v>
      </c>
      <c r="G224" s="144">
        <f t="shared" si="136"/>
        <v>0</v>
      </c>
      <c r="I224" s="144">
        <v>6633</v>
      </c>
      <c r="J224" s="144">
        <v>6020</v>
      </c>
      <c r="K224" s="144">
        <v>4583</v>
      </c>
      <c r="L224" s="144">
        <v>3348</v>
      </c>
      <c r="M224" s="3"/>
      <c r="N224" s="3"/>
      <c r="O224" s="138">
        <f t="shared" si="137"/>
        <v>4510.4400000000005</v>
      </c>
      <c r="P224" s="138">
        <f t="shared" si="138"/>
        <v>4093.6000000000004</v>
      </c>
      <c r="Q224" s="138">
        <f t="shared" si="139"/>
        <v>3116.44</v>
      </c>
      <c r="R224" s="138">
        <f t="shared" si="140"/>
        <v>2276.6400000000003</v>
      </c>
      <c r="U224" s="143">
        <v>0</v>
      </c>
      <c r="V224" s="143">
        <v>0</v>
      </c>
      <c r="W224" s="143">
        <v>0</v>
      </c>
      <c r="X224" s="143">
        <v>0</v>
      </c>
      <c r="Y224" s="143">
        <v>0</v>
      </c>
    </row>
    <row r="225" spans="1:18" hidden="1" x14ac:dyDescent="0.15">
      <c r="A225" s="4"/>
      <c r="B225" s="8"/>
      <c r="C225" s="9"/>
      <c r="D225" s="9"/>
      <c r="E225" s="9"/>
      <c r="F225" s="9"/>
      <c r="G225" s="9"/>
      <c r="O225" s="137"/>
      <c r="P225" s="137"/>
      <c r="Q225" s="137"/>
      <c r="R225" s="137"/>
    </row>
    <row r="226" spans="1:18" ht="18" hidden="1" x14ac:dyDescent="0.2">
      <c r="A226" s="280" t="s">
        <v>18</v>
      </c>
      <c r="B226" s="281"/>
      <c r="C226" s="281"/>
      <c r="D226" s="281"/>
      <c r="E226" s="281"/>
      <c r="F226" s="281"/>
      <c r="G226" s="281"/>
    </row>
    <row r="227" spans="1:18" hidden="1" x14ac:dyDescent="0.15">
      <c r="A227" s="276" t="s">
        <v>0</v>
      </c>
      <c r="B227" s="277"/>
      <c r="C227" s="277"/>
      <c r="D227" s="277"/>
      <c r="E227" s="277"/>
      <c r="F227" s="277"/>
      <c r="G227" s="277"/>
      <c r="H227" s="34"/>
    </row>
    <row r="228" spans="1:18" hidden="1" x14ac:dyDescent="0.15">
      <c r="A228" s="4" t="s">
        <v>2</v>
      </c>
      <c r="B228" s="5" t="s">
        <v>2</v>
      </c>
      <c r="C228" s="35">
        <v>2000</v>
      </c>
      <c r="D228" s="35">
        <v>3500</v>
      </c>
      <c r="E228" s="6">
        <v>5000</v>
      </c>
      <c r="F228" s="6"/>
      <c r="G228" s="6"/>
    </row>
    <row r="229" spans="1:18" hidden="1" x14ac:dyDescent="0.15">
      <c r="A229" s="4">
        <v>18</v>
      </c>
      <c r="B229" s="7"/>
      <c r="C229" s="10">
        <f>C155*$K$2</f>
        <v>415.1989333333334</v>
      </c>
      <c r="D229" s="10">
        <f t="shared" ref="D229:F229" si="141">D155*$K$2</f>
        <v>376.61120000000005</v>
      </c>
      <c r="E229" s="10">
        <f t="shared" si="141"/>
        <v>283.31520000000006</v>
      </c>
      <c r="F229" s="10">
        <f t="shared" si="141"/>
        <v>206.96480000000003</v>
      </c>
      <c r="G229" s="10">
        <v>0</v>
      </c>
      <c r="I229" s="10">
        <f>I155*$K$2</f>
        <v>610.5866666666667</v>
      </c>
      <c r="J229" s="10">
        <f t="shared" ref="J229:L229" si="142">J155*$K$2</f>
        <v>553.84</v>
      </c>
      <c r="K229" s="10">
        <f t="shared" si="142"/>
        <v>416.64000000000004</v>
      </c>
      <c r="L229" s="10">
        <f t="shared" si="142"/>
        <v>304.36</v>
      </c>
      <c r="O229" s="140">
        <f>I229*0.85</f>
        <v>518.99866666666674</v>
      </c>
      <c r="P229" s="140">
        <f t="shared" ref="P229:R229" si="143">J229*0.85</f>
        <v>470.76400000000001</v>
      </c>
      <c r="Q229" s="140">
        <f t="shared" si="143"/>
        <v>354.14400000000001</v>
      </c>
      <c r="R229" s="140">
        <f t="shared" si="143"/>
        <v>258.70600000000002</v>
      </c>
    </row>
    <row r="230" spans="1:18" hidden="1" x14ac:dyDescent="0.15">
      <c r="A230" s="4">
        <v>19</v>
      </c>
      <c r="B230" s="7"/>
      <c r="C230" s="10">
        <f t="shared" ref="C230:F230" si="144">C156*$K$2</f>
        <v>415.1989333333334</v>
      </c>
      <c r="D230" s="10">
        <f t="shared" si="144"/>
        <v>376.61120000000005</v>
      </c>
      <c r="E230" s="10">
        <f t="shared" si="144"/>
        <v>283.31520000000006</v>
      </c>
      <c r="F230" s="10">
        <f t="shared" si="144"/>
        <v>206.96480000000003</v>
      </c>
      <c r="G230" s="10">
        <v>0</v>
      </c>
      <c r="I230" s="10">
        <f t="shared" ref="I230:L293" si="145">I156*$K$2</f>
        <v>610.5866666666667</v>
      </c>
      <c r="J230" s="10">
        <f t="shared" si="145"/>
        <v>553.84</v>
      </c>
      <c r="K230" s="10">
        <f t="shared" si="145"/>
        <v>416.64000000000004</v>
      </c>
      <c r="L230" s="10">
        <f t="shared" si="145"/>
        <v>304.36</v>
      </c>
      <c r="O230" s="140">
        <f t="shared" ref="O230:O293" si="146">I230*0.85</f>
        <v>518.99866666666674</v>
      </c>
      <c r="P230" s="140">
        <f t="shared" ref="P230:P293" si="147">J230*0.85</f>
        <v>470.76400000000001</v>
      </c>
      <c r="Q230" s="140">
        <f t="shared" ref="Q230:Q293" si="148">K230*0.85</f>
        <v>354.14400000000001</v>
      </c>
      <c r="R230" s="140">
        <f t="shared" ref="R230:R293" si="149">L230*0.85</f>
        <v>258.70600000000002</v>
      </c>
    </row>
    <row r="231" spans="1:18" hidden="1" x14ac:dyDescent="0.15">
      <c r="A231" s="4">
        <v>20</v>
      </c>
      <c r="B231" s="7"/>
      <c r="C231" s="10">
        <f t="shared" ref="C231:F231" si="150">C157*$K$2</f>
        <v>415.1989333333334</v>
      </c>
      <c r="D231" s="10">
        <f t="shared" si="150"/>
        <v>376.61120000000005</v>
      </c>
      <c r="E231" s="10">
        <f t="shared" si="150"/>
        <v>283.31520000000006</v>
      </c>
      <c r="F231" s="10">
        <f t="shared" si="150"/>
        <v>206.96480000000003</v>
      </c>
      <c r="G231" s="10">
        <v>0</v>
      </c>
      <c r="I231" s="10">
        <f t="shared" si="145"/>
        <v>610.5866666666667</v>
      </c>
      <c r="J231" s="10">
        <f t="shared" si="145"/>
        <v>553.84</v>
      </c>
      <c r="K231" s="10">
        <f t="shared" si="145"/>
        <v>416.64000000000004</v>
      </c>
      <c r="L231" s="10">
        <f t="shared" si="145"/>
        <v>304.36</v>
      </c>
      <c r="O231" s="140">
        <f t="shared" si="146"/>
        <v>518.99866666666674</v>
      </c>
      <c r="P231" s="140">
        <f t="shared" si="147"/>
        <v>470.76400000000001</v>
      </c>
      <c r="Q231" s="140">
        <f t="shared" si="148"/>
        <v>354.14400000000001</v>
      </c>
      <c r="R231" s="140">
        <f t="shared" si="149"/>
        <v>258.70600000000002</v>
      </c>
    </row>
    <row r="232" spans="1:18" hidden="1" x14ac:dyDescent="0.15">
      <c r="A232" s="4">
        <v>21</v>
      </c>
      <c r="B232" s="7"/>
      <c r="C232" s="10">
        <f t="shared" ref="C232:F232" si="151">C158*$K$2</f>
        <v>415.1989333333334</v>
      </c>
      <c r="D232" s="10">
        <f t="shared" si="151"/>
        <v>376.61120000000005</v>
      </c>
      <c r="E232" s="10">
        <f t="shared" si="151"/>
        <v>283.31520000000006</v>
      </c>
      <c r="F232" s="10">
        <f t="shared" si="151"/>
        <v>206.96480000000003</v>
      </c>
      <c r="G232" s="10">
        <v>0</v>
      </c>
      <c r="I232" s="10">
        <f t="shared" si="145"/>
        <v>610.5866666666667</v>
      </c>
      <c r="J232" s="10">
        <f t="shared" si="145"/>
        <v>553.84</v>
      </c>
      <c r="K232" s="10">
        <f t="shared" si="145"/>
        <v>416.64000000000004</v>
      </c>
      <c r="L232" s="10">
        <f t="shared" si="145"/>
        <v>304.36</v>
      </c>
      <c r="O232" s="140">
        <f t="shared" si="146"/>
        <v>518.99866666666674</v>
      </c>
      <c r="P232" s="140">
        <f t="shared" si="147"/>
        <v>470.76400000000001</v>
      </c>
      <c r="Q232" s="140">
        <f t="shared" si="148"/>
        <v>354.14400000000001</v>
      </c>
      <c r="R232" s="140">
        <f t="shared" si="149"/>
        <v>258.70600000000002</v>
      </c>
    </row>
    <row r="233" spans="1:18" hidden="1" x14ac:dyDescent="0.15">
      <c r="A233" s="4">
        <v>22</v>
      </c>
      <c r="B233" s="7"/>
      <c r="C233" s="10">
        <f t="shared" ref="C233:F233" si="152">C159*$K$2</f>
        <v>415.1989333333334</v>
      </c>
      <c r="D233" s="10">
        <f t="shared" si="152"/>
        <v>376.61120000000005</v>
      </c>
      <c r="E233" s="10">
        <f t="shared" si="152"/>
        <v>283.31520000000006</v>
      </c>
      <c r="F233" s="10">
        <f t="shared" si="152"/>
        <v>206.96480000000003</v>
      </c>
      <c r="G233" s="10">
        <v>0</v>
      </c>
      <c r="I233" s="10">
        <f t="shared" si="145"/>
        <v>610.5866666666667</v>
      </c>
      <c r="J233" s="10">
        <f t="shared" si="145"/>
        <v>553.84</v>
      </c>
      <c r="K233" s="10">
        <f t="shared" si="145"/>
        <v>416.64000000000004</v>
      </c>
      <c r="L233" s="10">
        <f t="shared" si="145"/>
        <v>304.36</v>
      </c>
      <c r="O233" s="140">
        <f t="shared" si="146"/>
        <v>518.99866666666674</v>
      </c>
      <c r="P233" s="140">
        <f t="shared" si="147"/>
        <v>470.76400000000001</v>
      </c>
      <c r="Q233" s="140">
        <f t="shared" si="148"/>
        <v>354.14400000000001</v>
      </c>
      <c r="R233" s="140">
        <f t="shared" si="149"/>
        <v>258.70600000000002</v>
      </c>
    </row>
    <row r="234" spans="1:18" hidden="1" x14ac:dyDescent="0.15">
      <c r="A234" s="4">
        <v>23</v>
      </c>
      <c r="B234" s="7"/>
      <c r="C234" s="10">
        <f t="shared" ref="C234:F234" si="153">C160*$K$2</f>
        <v>415.1989333333334</v>
      </c>
      <c r="D234" s="10">
        <f t="shared" si="153"/>
        <v>376.61120000000005</v>
      </c>
      <c r="E234" s="10">
        <f t="shared" si="153"/>
        <v>283.31520000000006</v>
      </c>
      <c r="F234" s="10">
        <f t="shared" si="153"/>
        <v>206.96480000000003</v>
      </c>
      <c r="G234" s="10">
        <v>0</v>
      </c>
      <c r="I234" s="10">
        <f t="shared" si="145"/>
        <v>610.5866666666667</v>
      </c>
      <c r="J234" s="10">
        <f t="shared" si="145"/>
        <v>553.84</v>
      </c>
      <c r="K234" s="10">
        <f t="shared" si="145"/>
        <v>416.64000000000004</v>
      </c>
      <c r="L234" s="10">
        <f t="shared" si="145"/>
        <v>304.36</v>
      </c>
      <c r="O234" s="140">
        <f t="shared" si="146"/>
        <v>518.99866666666674</v>
      </c>
      <c r="P234" s="140">
        <f t="shared" si="147"/>
        <v>470.76400000000001</v>
      </c>
      <c r="Q234" s="140">
        <f t="shared" si="148"/>
        <v>354.14400000000001</v>
      </c>
      <c r="R234" s="140">
        <f t="shared" si="149"/>
        <v>258.70600000000002</v>
      </c>
    </row>
    <row r="235" spans="1:18" hidden="1" x14ac:dyDescent="0.15">
      <c r="A235" s="4">
        <v>24</v>
      </c>
      <c r="B235" s="7"/>
      <c r="C235" s="10">
        <f t="shared" ref="C235:F235" si="154">C161*$K$2</f>
        <v>415.1989333333334</v>
      </c>
      <c r="D235" s="10">
        <f t="shared" si="154"/>
        <v>376.61120000000005</v>
      </c>
      <c r="E235" s="10">
        <f t="shared" si="154"/>
        <v>283.31520000000006</v>
      </c>
      <c r="F235" s="10">
        <f t="shared" si="154"/>
        <v>206.96480000000003</v>
      </c>
      <c r="G235" s="10">
        <v>0</v>
      </c>
      <c r="I235" s="10">
        <f t="shared" si="145"/>
        <v>610.5866666666667</v>
      </c>
      <c r="J235" s="10">
        <f t="shared" si="145"/>
        <v>553.84</v>
      </c>
      <c r="K235" s="10">
        <f t="shared" si="145"/>
        <v>416.64000000000004</v>
      </c>
      <c r="L235" s="10">
        <f t="shared" si="145"/>
        <v>304.36</v>
      </c>
      <c r="O235" s="140">
        <f t="shared" si="146"/>
        <v>518.99866666666674</v>
      </c>
      <c r="P235" s="140">
        <f t="shared" si="147"/>
        <v>470.76400000000001</v>
      </c>
      <c r="Q235" s="140">
        <f t="shared" si="148"/>
        <v>354.14400000000001</v>
      </c>
      <c r="R235" s="140">
        <f t="shared" si="149"/>
        <v>258.70600000000002</v>
      </c>
    </row>
    <row r="236" spans="1:18" hidden="1" x14ac:dyDescent="0.15">
      <c r="A236" s="4">
        <v>25</v>
      </c>
      <c r="B236" s="7"/>
      <c r="C236" s="10">
        <f t="shared" ref="C236:F236" si="155">C162*$K$2</f>
        <v>443.7589333333334</v>
      </c>
      <c r="D236" s="10">
        <f t="shared" si="155"/>
        <v>402.44213333333335</v>
      </c>
      <c r="E236" s="10">
        <f t="shared" si="155"/>
        <v>299.5626666666667</v>
      </c>
      <c r="F236" s="10">
        <f t="shared" si="155"/>
        <v>218.89653333333337</v>
      </c>
      <c r="G236" s="10">
        <v>0</v>
      </c>
      <c r="I236" s="10">
        <f t="shared" si="145"/>
        <v>652.5866666666667</v>
      </c>
      <c r="J236" s="10">
        <f t="shared" si="145"/>
        <v>591.82666666666671</v>
      </c>
      <c r="K236" s="10">
        <f t="shared" si="145"/>
        <v>440.53333333333336</v>
      </c>
      <c r="L236" s="10">
        <f t="shared" si="145"/>
        <v>321.90666666666669</v>
      </c>
      <c r="O236" s="140">
        <f t="shared" si="146"/>
        <v>554.69866666666667</v>
      </c>
      <c r="P236" s="140">
        <f t="shared" si="147"/>
        <v>503.05266666666671</v>
      </c>
      <c r="Q236" s="140">
        <f t="shared" si="148"/>
        <v>374.45333333333332</v>
      </c>
      <c r="R236" s="140">
        <f t="shared" si="149"/>
        <v>273.62066666666669</v>
      </c>
    </row>
    <row r="237" spans="1:18" hidden="1" x14ac:dyDescent="0.15">
      <c r="A237" s="4">
        <v>26</v>
      </c>
      <c r="B237" s="7"/>
      <c r="C237" s="10">
        <f t="shared" ref="C237:F237" si="156">C163*$K$2</f>
        <v>443.7589333333334</v>
      </c>
      <c r="D237" s="10">
        <f t="shared" si="156"/>
        <v>402.44213333333335</v>
      </c>
      <c r="E237" s="10">
        <f t="shared" si="156"/>
        <v>299.5626666666667</v>
      </c>
      <c r="F237" s="10">
        <f t="shared" si="156"/>
        <v>218.89653333333337</v>
      </c>
      <c r="G237" s="10">
        <v>0</v>
      </c>
      <c r="I237" s="10">
        <f t="shared" si="145"/>
        <v>652.5866666666667</v>
      </c>
      <c r="J237" s="10">
        <f t="shared" si="145"/>
        <v>591.82666666666671</v>
      </c>
      <c r="K237" s="10">
        <f t="shared" si="145"/>
        <v>440.53333333333336</v>
      </c>
      <c r="L237" s="10">
        <f t="shared" si="145"/>
        <v>321.90666666666669</v>
      </c>
      <c r="O237" s="140">
        <f t="shared" si="146"/>
        <v>554.69866666666667</v>
      </c>
      <c r="P237" s="140">
        <f t="shared" si="147"/>
        <v>503.05266666666671</v>
      </c>
      <c r="Q237" s="140">
        <f t="shared" si="148"/>
        <v>374.45333333333332</v>
      </c>
      <c r="R237" s="140">
        <f t="shared" si="149"/>
        <v>273.62066666666669</v>
      </c>
    </row>
    <row r="238" spans="1:18" hidden="1" x14ac:dyDescent="0.15">
      <c r="A238" s="4">
        <v>27</v>
      </c>
      <c r="B238" s="7"/>
      <c r="C238" s="10">
        <f t="shared" ref="C238:F238" si="157">C164*$K$2</f>
        <v>443.7589333333334</v>
      </c>
      <c r="D238" s="10">
        <f t="shared" si="157"/>
        <v>402.44213333333335</v>
      </c>
      <c r="E238" s="10">
        <f t="shared" si="157"/>
        <v>299.5626666666667</v>
      </c>
      <c r="F238" s="10">
        <f t="shared" si="157"/>
        <v>218.89653333333337</v>
      </c>
      <c r="G238" s="10">
        <v>0</v>
      </c>
      <c r="I238" s="10">
        <f t="shared" si="145"/>
        <v>652.5866666666667</v>
      </c>
      <c r="J238" s="10">
        <f t="shared" si="145"/>
        <v>591.82666666666671</v>
      </c>
      <c r="K238" s="10">
        <f t="shared" si="145"/>
        <v>440.53333333333336</v>
      </c>
      <c r="L238" s="10">
        <f t="shared" si="145"/>
        <v>321.90666666666669</v>
      </c>
      <c r="O238" s="140">
        <f t="shared" si="146"/>
        <v>554.69866666666667</v>
      </c>
      <c r="P238" s="140">
        <f t="shared" si="147"/>
        <v>503.05266666666671</v>
      </c>
      <c r="Q238" s="140">
        <f t="shared" si="148"/>
        <v>374.45333333333332</v>
      </c>
      <c r="R238" s="140">
        <f t="shared" si="149"/>
        <v>273.62066666666669</v>
      </c>
    </row>
    <row r="239" spans="1:18" hidden="1" x14ac:dyDescent="0.15">
      <c r="A239" s="4">
        <v>28</v>
      </c>
      <c r="B239" s="7"/>
      <c r="C239" s="10">
        <f t="shared" ref="C239:F239" si="158">C165*$K$2</f>
        <v>443.7589333333334</v>
      </c>
      <c r="D239" s="10">
        <f t="shared" si="158"/>
        <v>402.44213333333335</v>
      </c>
      <c r="E239" s="10">
        <f t="shared" si="158"/>
        <v>299.5626666666667</v>
      </c>
      <c r="F239" s="10">
        <f t="shared" si="158"/>
        <v>218.89653333333337</v>
      </c>
      <c r="G239" s="10">
        <v>0</v>
      </c>
      <c r="I239" s="10">
        <f t="shared" si="145"/>
        <v>652.5866666666667</v>
      </c>
      <c r="J239" s="10">
        <f t="shared" si="145"/>
        <v>591.82666666666671</v>
      </c>
      <c r="K239" s="10">
        <f t="shared" si="145"/>
        <v>440.53333333333336</v>
      </c>
      <c r="L239" s="10">
        <f t="shared" si="145"/>
        <v>321.90666666666669</v>
      </c>
      <c r="O239" s="140">
        <f t="shared" si="146"/>
        <v>554.69866666666667</v>
      </c>
      <c r="P239" s="140">
        <f t="shared" si="147"/>
        <v>503.05266666666671</v>
      </c>
      <c r="Q239" s="140">
        <f t="shared" si="148"/>
        <v>374.45333333333332</v>
      </c>
      <c r="R239" s="140">
        <f t="shared" si="149"/>
        <v>273.62066666666669</v>
      </c>
    </row>
    <row r="240" spans="1:18" hidden="1" x14ac:dyDescent="0.15">
      <c r="A240" s="4">
        <v>29</v>
      </c>
      <c r="B240" s="7"/>
      <c r="C240" s="10">
        <f t="shared" ref="C240:F240" si="159">C166*$K$2</f>
        <v>443.7589333333334</v>
      </c>
      <c r="D240" s="10">
        <f t="shared" si="159"/>
        <v>402.44213333333335</v>
      </c>
      <c r="E240" s="10">
        <f t="shared" si="159"/>
        <v>299.5626666666667</v>
      </c>
      <c r="F240" s="10">
        <f t="shared" si="159"/>
        <v>218.89653333333337</v>
      </c>
      <c r="G240" s="10">
        <v>0</v>
      </c>
      <c r="I240" s="10">
        <f t="shared" si="145"/>
        <v>652.5866666666667</v>
      </c>
      <c r="J240" s="10">
        <f t="shared" si="145"/>
        <v>591.82666666666671</v>
      </c>
      <c r="K240" s="10">
        <f t="shared" si="145"/>
        <v>440.53333333333336</v>
      </c>
      <c r="L240" s="10">
        <f t="shared" si="145"/>
        <v>321.90666666666669</v>
      </c>
      <c r="O240" s="140">
        <f t="shared" si="146"/>
        <v>554.69866666666667</v>
      </c>
      <c r="P240" s="140">
        <f t="shared" si="147"/>
        <v>503.05266666666671</v>
      </c>
      <c r="Q240" s="140">
        <f t="shared" si="148"/>
        <v>374.45333333333332</v>
      </c>
      <c r="R240" s="140">
        <f t="shared" si="149"/>
        <v>273.62066666666669</v>
      </c>
    </row>
    <row r="241" spans="1:18" hidden="1" x14ac:dyDescent="0.15">
      <c r="A241" s="4">
        <v>30</v>
      </c>
      <c r="B241" s="7"/>
      <c r="C241" s="10">
        <f t="shared" ref="C241:F241" si="160">C167*$K$2</f>
        <v>493.38986666666676</v>
      </c>
      <c r="D241" s="10">
        <f t="shared" si="160"/>
        <v>447.75733333333341</v>
      </c>
      <c r="E241" s="10">
        <f t="shared" si="160"/>
        <v>328.88426666666669</v>
      </c>
      <c r="F241" s="10">
        <f t="shared" si="160"/>
        <v>240.22133333333335</v>
      </c>
      <c r="G241" s="10">
        <v>0</v>
      </c>
      <c r="I241" s="10">
        <f t="shared" si="145"/>
        <v>725.57333333333338</v>
      </c>
      <c r="J241" s="10">
        <f t="shared" si="145"/>
        <v>658.4666666666667</v>
      </c>
      <c r="K241" s="10">
        <f t="shared" si="145"/>
        <v>483.65333333333336</v>
      </c>
      <c r="L241" s="10">
        <f t="shared" si="145"/>
        <v>353.26666666666671</v>
      </c>
      <c r="O241" s="140">
        <f t="shared" si="146"/>
        <v>616.73733333333337</v>
      </c>
      <c r="P241" s="140">
        <f t="shared" si="147"/>
        <v>559.69666666666672</v>
      </c>
      <c r="Q241" s="140">
        <f t="shared" si="148"/>
        <v>411.10533333333336</v>
      </c>
      <c r="R241" s="140">
        <f t="shared" si="149"/>
        <v>300.2766666666667</v>
      </c>
    </row>
    <row r="242" spans="1:18" hidden="1" x14ac:dyDescent="0.15">
      <c r="A242" s="4">
        <v>31</v>
      </c>
      <c r="B242" s="7"/>
      <c r="C242" s="10">
        <f t="shared" ref="C242:F242" si="161">C168*$K$2</f>
        <v>493.38986666666676</v>
      </c>
      <c r="D242" s="10">
        <f t="shared" si="161"/>
        <v>447.75733333333341</v>
      </c>
      <c r="E242" s="10">
        <f t="shared" si="161"/>
        <v>328.88426666666669</v>
      </c>
      <c r="F242" s="10">
        <f t="shared" si="161"/>
        <v>240.22133333333335</v>
      </c>
      <c r="G242" s="10">
        <v>0</v>
      </c>
      <c r="I242" s="10">
        <f t="shared" si="145"/>
        <v>725.57333333333338</v>
      </c>
      <c r="J242" s="10">
        <f t="shared" si="145"/>
        <v>658.4666666666667</v>
      </c>
      <c r="K242" s="10">
        <f t="shared" si="145"/>
        <v>483.65333333333336</v>
      </c>
      <c r="L242" s="10">
        <f t="shared" si="145"/>
        <v>353.26666666666671</v>
      </c>
      <c r="O242" s="140">
        <f t="shared" si="146"/>
        <v>616.73733333333337</v>
      </c>
      <c r="P242" s="140">
        <f t="shared" si="147"/>
        <v>559.69666666666672</v>
      </c>
      <c r="Q242" s="140">
        <f t="shared" si="148"/>
        <v>411.10533333333336</v>
      </c>
      <c r="R242" s="140">
        <f t="shared" si="149"/>
        <v>300.2766666666667</v>
      </c>
    </row>
    <row r="243" spans="1:18" hidden="1" x14ac:dyDescent="0.15">
      <c r="A243" s="4">
        <v>32</v>
      </c>
      <c r="B243" s="7"/>
      <c r="C243" s="10">
        <f t="shared" ref="C243:F243" si="162">C169*$K$2</f>
        <v>493.38986666666676</v>
      </c>
      <c r="D243" s="10">
        <f t="shared" si="162"/>
        <v>447.75733333333341</v>
      </c>
      <c r="E243" s="10">
        <f t="shared" si="162"/>
        <v>328.88426666666669</v>
      </c>
      <c r="F243" s="10">
        <f t="shared" si="162"/>
        <v>240.22133333333335</v>
      </c>
      <c r="G243" s="10">
        <v>0</v>
      </c>
      <c r="I243" s="10">
        <f t="shared" si="145"/>
        <v>725.57333333333338</v>
      </c>
      <c r="J243" s="10">
        <f t="shared" si="145"/>
        <v>658.4666666666667</v>
      </c>
      <c r="K243" s="10">
        <f t="shared" si="145"/>
        <v>483.65333333333336</v>
      </c>
      <c r="L243" s="10">
        <f t="shared" si="145"/>
        <v>353.26666666666671</v>
      </c>
      <c r="O243" s="140">
        <f t="shared" si="146"/>
        <v>616.73733333333337</v>
      </c>
      <c r="P243" s="140">
        <f t="shared" si="147"/>
        <v>559.69666666666672</v>
      </c>
      <c r="Q243" s="140">
        <f t="shared" si="148"/>
        <v>411.10533333333336</v>
      </c>
      <c r="R243" s="140">
        <f t="shared" si="149"/>
        <v>300.2766666666667</v>
      </c>
    </row>
    <row r="244" spans="1:18" hidden="1" x14ac:dyDescent="0.15">
      <c r="A244" s="4">
        <v>33</v>
      </c>
      <c r="B244" s="7"/>
      <c r="C244" s="10">
        <f t="shared" ref="C244:F244" si="163">C170*$K$2</f>
        <v>493.38986666666676</v>
      </c>
      <c r="D244" s="10">
        <f t="shared" si="163"/>
        <v>447.75733333333341</v>
      </c>
      <c r="E244" s="10">
        <f t="shared" si="163"/>
        <v>328.88426666666669</v>
      </c>
      <c r="F244" s="10">
        <f t="shared" si="163"/>
        <v>240.22133333333335</v>
      </c>
      <c r="G244" s="10">
        <v>0</v>
      </c>
      <c r="I244" s="10">
        <f t="shared" si="145"/>
        <v>725.57333333333338</v>
      </c>
      <c r="J244" s="10">
        <f t="shared" si="145"/>
        <v>658.4666666666667</v>
      </c>
      <c r="K244" s="10">
        <f t="shared" si="145"/>
        <v>483.65333333333336</v>
      </c>
      <c r="L244" s="10">
        <f t="shared" si="145"/>
        <v>353.26666666666671</v>
      </c>
      <c r="O244" s="140">
        <f t="shared" si="146"/>
        <v>616.73733333333337</v>
      </c>
      <c r="P244" s="140">
        <f t="shared" si="147"/>
        <v>559.69666666666672</v>
      </c>
      <c r="Q244" s="140">
        <f t="shared" si="148"/>
        <v>411.10533333333336</v>
      </c>
      <c r="R244" s="140">
        <f t="shared" si="149"/>
        <v>300.2766666666667</v>
      </c>
    </row>
    <row r="245" spans="1:18" hidden="1" x14ac:dyDescent="0.15">
      <c r="A245" s="4">
        <v>34</v>
      </c>
      <c r="B245" s="7"/>
      <c r="C245" s="10">
        <f t="shared" ref="C245:F245" si="164">C171*$K$2</f>
        <v>493.38986666666676</v>
      </c>
      <c r="D245" s="10">
        <f t="shared" si="164"/>
        <v>447.75733333333341</v>
      </c>
      <c r="E245" s="10">
        <f t="shared" si="164"/>
        <v>328.88426666666669</v>
      </c>
      <c r="F245" s="10">
        <f t="shared" si="164"/>
        <v>240.22133333333335</v>
      </c>
      <c r="G245" s="10">
        <v>0</v>
      </c>
      <c r="I245" s="10">
        <f t="shared" si="145"/>
        <v>725.57333333333338</v>
      </c>
      <c r="J245" s="10">
        <f t="shared" si="145"/>
        <v>658.4666666666667</v>
      </c>
      <c r="K245" s="10">
        <f t="shared" si="145"/>
        <v>483.65333333333336</v>
      </c>
      <c r="L245" s="10">
        <f t="shared" si="145"/>
        <v>353.26666666666671</v>
      </c>
      <c r="O245" s="140">
        <f t="shared" si="146"/>
        <v>616.73733333333337</v>
      </c>
      <c r="P245" s="140">
        <f t="shared" si="147"/>
        <v>559.69666666666672</v>
      </c>
      <c r="Q245" s="140">
        <f t="shared" si="148"/>
        <v>411.10533333333336</v>
      </c>
      <c r="R245" s="140">
        <f t="shared" si="149"/>
        <v>300.2766666666667</v>
      </c>
    </row>
    <row r="246" spans="1:18" hidden="1" x14ac:dyDescent="0.15">
      <c r="A246" s="4">
        <v>35</v>
      </c>
      <c r="B246" s="7"/>
      <c r="C246" s="10">
        <f t="shared" ref="C246:F246" si="165">C172*$K$2</f>
        <v>550.57333333333338</v>
      </c>
      <c r="D246" s="10">
        <f t="shared" si="165"/>
        <v>499.7365333333334</v>
      </c>
      <c r="E246" s="10">
        <f t="shared" si="165"/>
        <v>363.5370666666667</v>
      </c>
      <c r="F246" s="10">
        <f t="shared" si="165"/>
        <v>265.54453333333339</v>
      </c>
      <c r="G246" s="10">
        <v>0</v>
      </c>
      <c r="I246" s="10">
        <f t="shared" si="145"/>
        <v>809.66666666666674</v>
      </c>
      <c r="J246" s="10">
        <f t="shared" si="145"/>
        <v>734.90666666666675</v>
      </c>
      <c r="K246" s="10">
        <f t="shared" si="145"/>
        <v>534.61333333333334</v>
      </c>
      <c r="L246" s="10">
        <f t="shared" si="145"/>
        <v>390.50666666666666</v>
      </c>
      <c r="O246" s="140">
        <f t="shared" si="146"/>
        <v>688.2166666666667</v>
      </c>
      <c r="P246" s="140">
        <f t="shared" si="147"/>
        <v>624.67066666666676</v>
      </c>
      <c r="Q246" s="140">
        <f t="shared" si="148"/>
        <v>454.42133333333334</v>
      </c>
      <c r="R246" s="140">
        <f t="shared" si="149"/>
        <v>331.93066666666664</v>
      </c>
    </row>
    <row r="247" spans="1:18" hidden="1" x14ac:dyDescent="0.15">
      <c r="A247" s="4">
        <v>36</v>
      </c>
      <c r="B247" s="7"/>
      <c r="C247" s="10">
        <f t="shared" ref="C247:F247" si="166">C173*$K$2</f>
        <v>550.57333333333338</v>
      </c>
      <c r="D247" s="10">
        <f t="shared" si="166"/>
        <v>499.7365333333334</v>
      </c>
      <c r="E247" s="10">
        <f t="shared" si="166"/>
        <v>363.5370666666667</v>
      </c>
      <c r="F247" s="10">
        <f t="shared" si="166"/>
        <v>265.54453333333339</v>
      </c>
      <c r="G247" s="10">
        <v>0</v>
      </c>
      <c r="I247" s="10">
        <f t="shared" si="145"/>
        <v>809.66666666666674</v>
      </c>
      <c r="J247" s="10">
        <f t="shared" si="145"/>
        <v>734.90666666666675</v>
      </c>
      <c r="K247" s="10">
        <f t="shared" si="145"/>
        <v>534.61333333333334</v>
      </c>
      <c r="L247" s="10">
        <f t="shared" si="145"/>
        <v>390.50666666666666</v>
      </c>
      <c r="O247" s="140">
        <f t="shared" si="146"/>
        <v>688.2166666666667</v>
      </c>
      <c r="P247" s="140">
        <f t="shared" si="147"/>
        <v>624.67066666666676</v>
      </c>
      <c r="Q247" s="140">
        <f t="shared" si="148"/>
        <v>454.42133333333334</v>
      </c>
      <c r="R247" s="140">
        <f t="shared" si="149"/>
        <v>331.93066666666664</v>
      </c>
    </row>
    <row r="248" spans="1:18" hidden="1" x14ac:dyDescent="0.15">
      <c r="A248" s="4">
        <v>37</v>
      </c>
      <c r="B248" s="7"/>
      <c r="C248" s="10">
        <f t="shared" ref="C248:F248" si="167">C174*$K$2</f>
        <v>550.57333333333338</v>
      </c>
      <c r="D248" s="10">
        <f t="shared" si="167"/>
        <v>499.7365333333334</v>
      </c>
      <c r="E248" s="10">
        <f t="shared" si="167"/>
        <v>363.5370666666667</v>
      </c>
      <c r="F248" s="10">
        <f t="shared" si="167"/>
        <v>265.54453333333339</v>
      </c>
      <c r="G248" s="10">
        <v>0</v>
      </c>
      <c r="I248" s="10">
        <f t="shared" si="145"/>
        <v>809.66666666666674</v>
      </c>
      <c r="J248" s="10">
        <f t="shared" si="145"/>
        <v>734.90666666666675</v>
      </c>
      <c r="K248" s="10">
        <f t="shared" si="145"/>
        <v>534.61333333333334</v>
      </c>
      <c r="L248" s="10">
        <f t="shared" si="145"/>
        <v>390.50666666666666</v>
      </c>
      <c r="O248" s="140">
        <f t="shared" si="146"/>
        <v>688.2166666666667</v>
      </c>
      <c r="P248" s="140">
        <f t="shared" si="147"/>
        <v>624.67066666666676</v>
      </c>
      <c r="Q248" s="140">
        <f t="shared" si="148"/>
        <v>454.42133333333334</v>
      </c>
      <c r="R248" s="140">
        <f t="shared" si="149"/>
        <v>331.93066666666664</v>
      </c>
    </row>
    <row r="249" spans="1:18" hidden="1" x14ac:dyDescent="0.15">
      <c r="A249" s="4">
        <v>38</v>
      </c>
      <c r="B249" s="7"/>
      <c r="C249" s="10">
        <f t="shared" ref="C249:F249" si="168">C175*$K$2</f>
        <v>550.57333333333338</v>
      </c>
      <c r="D249" s="10">
        <f t="shared" si="168"/>
        <v>499.7365333333334</v>
      </c>
      <c r="E249" s="10">
        <f t="shared" si="168"/>
        <v>363.5370666666667</v>
      </c>
      <c r="F249" s="10">
        <f t="shared" si="168"/>
        <v>265.54453333333339</v>
      </c>
      <c r="G249" s="10">
        <v>0</v>
      </c>
      <c r="I249" s="10">
        <f t="shared" si="145"/>
        <v>809.66666666666674</v>
      </c>
      <c r="J249" s="10">
        <f t="shared" si="145"/>
        <v>734.90666666666675</v>
      </c>
      <c r="K249" s="10">
        <f t="shared" si="145"/>
        <v>534.61333333333334</v>
      </c>
      <c r="L249" s="10">
        <f t="shared" si="145"/>
        <v>390.50666666666666</v>
      </c>
      <c r="O249" s="140">
        <f t="shared" si="146"/>
        <v>688.2166666666667</v>
      </c>
      <c r="P249" s="140">
        <f t="shared" si="147"/>
        <v>624.67066666666676</v>
      </c>
      <c r="Q249" s="140">
        <f t="shared" si="148"/>
        <v>454.42133333333334</v>
      </c>
      <c r="R249" s="140">
        <f t="shared" si="149"/>
        <v>331.93066666666664</v>
      </c>
    </row>
    <row r="250" spans="1:18" hidden="1" x14ac:dyDescent="0.15">
      <c r="A250" s="4">
        <v>39</v>
      </c>
      <c r="B250" s="7"/>
      <c r="C250" s="10">
        <f t="shared" ref="C250:F250" si="169">C176*$K$2</f>
        <v>550.57333333333338</v>
      </c>
      <c r="D250" s="10">
        <f t="shared" si="169"/>
        <v>499.7365333333334</v>
      </c>
      <c r="E250" s="10">
        <f t="shared" si="169"/>
        <v>363.5370666666667</v>
      </c>
      <c r="F250" s="10">
        <f t="shared" si="169"/>
        <v>265.54453333333339</v>
      </c>
      <c r="G250" s="10">
        <v>0</v>
      </c>
      <c r="I250" s="10">
        <f t="shared" si="145"/>
        <v>809.66666666666674</v>
      </c>
      <c r="J250" s="10">
        <f t="shared" si="145"/>
        <v>734.90666666666675</v>
      </c>
      <c r="K250" s="10">
        <f t="shared" si="145"/>
        <v>534.61333333333334</v>
      </c>
      <c r="L250" s="10">
        <f t="shared" si="145"/>
        <v>390.50666666666666</v>
      </c>
      <c r="O250" s="140">
        <f t="shared" si="146"/>
        <v>688.2166666666667</v>
      </c>
      <c r="P250" s="140">
        <f t="shared" si="147"/>
        <v>624.67066666666676</v>
      </c>
      <c r="Q250" s="140">
        <f t="shared" si="148"/>
        <v>454.42133333333334</v>
      </c>
      <c r="R250" s="140">
        <f t="shared" si="149"/>
        <v>331.93066666666664</v>
      </c>
    </row>
    <row r="251" spans="1:18" hidden="1" x14ac:dyDescent="0.15">
      <c r="A251" s="4">
        <v>40</v>
      </c>
      <c r="B251" s="7"/>
      <c r="C251" s="10">
        <f t="shared" ref="C251:F251" si="170">C177*$K$2</f>
        <v>637.26880000000006</v>
      </c>
      <c r="D251" s="10">
        <f t="shared" si="170"/>
        <v>578.3717333333334</v>
      </c>
      <c r="E251" s="10">
        <f t="shared" si="170"/>
        <v>417.42026666666675</v>
      </c>
      <c r="F251" s="10">
        <f t="shared" si="170"/>
        <v>305.08426666666668</v>
      </c>
      <c r="G251" s="10">
        <v>0</v>
      </c>
      <c r="I251" s="10">
        <f t="shared" si="145"/>
        <v>937.16000000000008</v>
      </c>
      <c r="J251" s="10">
        <f t="shared" si="145"/>
        <v>850.54666666666674</v>
      </c>
      <c r="K251" s="10">
        <f t="shared" si="145"/>
        <v>613.85333333333335</v>
      </c>
      <c r="L251" s="10">
        <f t="shared" si="145"/>
        <v>448.65333333333336</v>
      </c>
      <c r="O251" s="140">
        <f t="shared" si="146"/>
        <v>796.58600000000001</v>
      </c>
      <c r="P251" s="140">
        <f t="shared" si="147"/>
        <v>722.96466666666674</v>
      </c>
      <c r="Q251" s="140">
        <f t="shared" si="148"/>
        <v>521.77533333333338</v>
      </c>
      <c r="R251" s="140">
        <f t="shared" si="149"/>
        <v>381.35533333333336</v>
      </c>
    </row>
    <row r="252" spans="1:18" hidden="1" x14ac:dyDescent="0.15">
      <c r="A252" s="4">
        <v>41</v>
      </c>
      <c r="B252" s="7"/>
      <c r="C252" s="10">
        <f t="shared" ref="C252:F252" si="171">C178*$K$2</f>
        <v>637.26880000000006</v>
      </c>
      <c r="D252" s="10">
        <f t="shared" si="171"/>
        <v>578.3717333333334</v>
      </c>
      <c r="E252" s="10">
        <f t="shared" si="171"/>
        <v>417.42026666666675</v>
      </c>
      <c r="F252" s="10">
        <f t="shared" si="171"/>
        <v>305.08426666666668</v>
      </c>
      <c r="G252" s="10">
        <v>0</v>
      </c>
      <c r="I252" s="10">
        <f t="shared" si="145"/>
        <v>937.16000000000008</v>
      </c>
      <c r="J252" s="10">
        <f t="shared" si="145"/>
        <v>850.54666666666674</v>
      </c>
      <c r="K252" s="10">
        <f t="shared" si="145"/>
        <v>613.85333333333335</v>
      </c>
      <c r="L252" s="10">
        <f t="shared" si="145"/>
        <v>448.65333333333336</v>
      </c>
      <c r="O252" s="140">
        <f t="shared" si="146"/>
        <v>796.58600000000001</v>
      </c>
      <c r="P252" s="140">
        <f t="shared" si="147"/>
        <v>722.96466666666674</v>
      </c>
      <c r="Q252" s="140">
        <f t="shared" si="148"/>
        <v>521.77533333333338</v>
      </c>
      <c r="R252" s="140">
        <f t="shared" si="149"/>
        <v>381.35533333333336</v>
      </c>
    </row>
    <row r="253" spans="1:18" hidden="1" x14ac:dyDescent="0.15">
      <c r="A253" s="4">
        <v>42</v>
      </c>
      <c r="B253" s="7"/>
      <c r="C253" s="10">
        <f t="shared" ref="C253:F253" si="172">C179*$K$2</f>
        <v>637.26880000000006</v>
      </c>
      <c r="D253" s="10">
        <f t="shared" si="172"/>
        <v>578.3717333333334</v>
      </c>
      <c r="E253" s="10">
        <f t="shared" si="172"/>
        <v>417.42026666666675</v>
      </c>
      <c r="F253" s="10">
        <f t="shared" si="172"/>
        <v>305.08426666666668</v>
      </c>
      <c r="G253" s="10">
        <v>0</v>
      </c>
      <c r="I253" s="10">
        <f t="shared" si="145"/>
        <v>937.16000000000008</v>
      </c>
      <c r="J253" s="10">
        <f t="shared" si="145"/>
        <v>850.54666666666674</v>
      </c>
      <c r="K253" s="10">
        <f t="shared" si="145"/>
        <v>613.85333333333335</v>
      </c>
      <c r="L253" s="10">
        <f t="shared" si="145"/>
        <v>448.65333333333336</v>
      </c>
      <c r="O253" s="140">
        <f t="shared" si="146"/>
        <v>796.58600000000001</v>
      </c>
      <c r="P253" s="140">
        <f t="shared" si="147"/>
        <v>722.96466666666674</v>
      </c>
      <c r="Q253" s="140">
        <f t="shared" si="148"/>
        <v>521.77533333333338</v>
      </c>
      <c r="R253" s="140">
        <f t="shared" si="149"/>
        <v>381.35533333333336</v>
      </c>
    </row>
    <row r="254" spans="1:18" hidden="1" x14ac:dyDescent="0.15">
      <c r="A254" s="4">
        <v>43</v>
      </c>
      <c r="B254" s="7"/>
      <c r="C254" s="10">
        <f t="shared" ref="C254:F254" si="173">C180*$K$2</f>
        <v>637.26880000000006</v>
      </c>
      <c r="D254" s="10">
        <f t="shared" si="173"/>
        <v>578.3717333333334</v>
      </c>
      <c r="E254" s="10">
        <f t="shared" si="173"/>
        <v>417.42026666666675</v>
      </c>
      <c r="F254" s="10">
        <f t="shared" si="173"/>
        <v>305.08426666666668</v>
      </c>
      <c r="G254" s="10">
        <v>0</v>
      </c>
      <c r="I254" s="10">
        <f t="shared" si="145"/>
        <v>937.16000000000008</v>
      </c>
      <c r="J254" s="10">
        <f t="shared" si="145"/>
        <v>850.54666666666674</v>
      </c>
      <c r="K254" s="10">
        <f t="shared" si="145"/>
        <v>613.85333333333335</v>
      </c>
      <c r="L254" s="10">
        <f t="shared" si="145"/>
        <v>448.65333333333336</v>
      </c>
      <c r="O254" s="140">
        <f t="shared" si="146"/>
        <v>796.58600000000001</v>
      </c>
      <c r="P254" s="140">
        <f t="shared" si="147"/>
        <v>722.96466666666674</v>
      </c>
      <c r="Q254" s="140">
        <f t="shared" si="148"/>
        <v>521.77533333333338</v>
      </c>
      <c r="R254" s="140">
        <f t="shared" si="149"/>
        <v>381.35533333333336</v>
      </c>
    </row>
    <row r="255" spans="1:18" hidden="1" x14ac:dyDescent="0.15">
      <c r="A255" s="4">
        <v>44</v>
      </c>
      <c r="B255" s="7"/>
      <c r="C255" s="10">
        <f t="shared" ref="C255:F255" si="174">C181*$K$2</f>
        <v>637.26880000000006</v>
      </c>
      <c r="D255" s="10">
        <f t="shared" si="174"/>
        <v>578.3717333333334</v>
      </c>
      <c r="E255" s="10">
        <f t="shared" si="174"/>
        <v>417.42026666666675</v>
      </c>
      <c r="F255" s="10">
        <f t="shared" si="174"/>
        <v>305.08426666666668</v>
      </c>
      <c r="G255" s="10">
        <v>0</v>
      </c>
      <c r="I255" s="10">
        <f t="shared" si="145"/>
        <v>937.16000000000008</v>
      </c>
      <c r="J255" s="10">
        <f t="shared" si="145"/>
        <v>850.54666666666674</v>
      </c>
      <c r="K255" s="10">
        <f t="shared" si="145"/>
        <v>613.85333333333335</v>
      </c>
      <c r="L255" s="10">
        <f t="shared" si="145"/>
        <v>448.65333333333336</v>
      </c>
      <c r="O255" s="140">
        <f t="shared" si="146"/>
        <v>796.58600000000001</v>
      </c>
      <c r="P255" s="140">
        <f t="shared" si="147"/>
        <v>722.96466666666674</v>
      </c>
      <c r="Q255" s="140">
        <f t="shared" si="148"/>
        <v>521.77533333333338</v>
      </c>
      <c r="R255" s="140">
        <f t="shared" si="149"/>
        <v>381.35533333333336</v>
      </c>
    </row>
    <row r="256" spans="1:18" hidden="1" x14ac:dyDescent="0.15">
      <c r="A256" s="4">
        <v>45</v>
      </c>
      <c r="B256" s="7"/>
      <c r="C256" s="10">
        <f t="shared" ref="C256:F256" si="175">C182*$K$2</f>
        <v>713.11146666666673</v>
      </c>
      <c r="D256" s="10">
        <f t="shared" si="175"/>
        <v>647.23306666666667</v>
      </c>
      <c r="E256" s="10">
        <f t="shared" si="175"/>
        <v>464.57600000000008</v>
      </c>
      <c r="F256" s="10">
        <f t="shared" si="175"/>
        <v>339.35626666666667</v>
      </c>
      <c r="G256" s="10">
        <v>0</v>
      </c>
      <c r="I256" s="10">
        <f t="shared" si="145"/>
        <v>1048.6933333333334</v>
      </c>
      <c r="J256" s="10">
        <f t="shared" si="145"/>
        <v>951.81333333333339</v>
      </c>
      <c r="K256" s="10">
        <f t="shared" si="145"/>
        <v>683.2</v>
      </c>
      <c r="L256" s="10">
        <f t="shared" si="145"/>
        <v>499.05333333333334</v>
      </c>
      <c r="O256" s="140">
        <f t="shared" si="146"/>
        <v>891.3893333333333</v>
      </c>
      <c r="P256" s="140">
        <f t="shared" si="147"/>
        <v>809.04133333333334</v>
      </c>
      <c r="Q256" s="140">
        <f t="shared" si="148"/>
        <v>580.72</v>
      </c>
      <c r="R256" s="140">
        <f t="shared" si="149"/>
        <v>424.19533333333334</v>
      </c>
    </row>
    <row r="257" spans="1:18" hidden="1" x14ac:dyDescent="0.15">
      <c r="A257" s="4">
        <v>46</v>
      </c>
      <c r="B257" s="7"/>
      <c r="C257" s="10">
        <f t="shared" ref="C257:F257" si="176">C183*$K$2</f>
        <v>713.11146666666673</v>
      </c>
      <c r="D257" s="10">
        <f t="shared" si="176"/>
        <v>647.23306666666667</v>
      </c>
      <c r="E257" s="10">
        <f t="shared" si="176"/>
        <v>464.57600000000008</v>
      </c>
      <c r="F257" s="10">
        <f t="shared" si="176"/>
        <v>339.35626666666667</v>
      </c>
      <c r="G257" s="10">
        <v>0</v>
      </c>
      <c r="I257" s="10">
        <f t="shared" si="145"/>
        <v>1048.6933333333334</v>
      </c>
      <c r="J257" s="10">
        <f t="shared" si="145"/>
        <v>951.81333333333339</v>
      </c>
      <c r="K257" s="10">
        <f t="shared" si="145"/>
        <v>683.2</v>
      </c>
      <c r="L257" s="10">
        <f t="shared" si="145"/>
        <v>499.05333333333334</v>
      </c>
      <c r="O257" s="140">
        <f t="shared" si="146"/>
        <v>891.3893333333333</v>
      </c>
      <c r="P257" s="140">
        <f t="shared" si="147"/>
        <v>809.04133333333334</v>
      </c>
      <c r="Q257" s="140">
        <f t="shared" si="148"/>
        <v>580.72</v>
      </c>
      <c r="R257" s="140">
        <f t="shared" si="149"/>
        <v>424.19533333333334</v>
      </c>
    </row>
    <row r="258" spans="1:18" hidden="1" x14ac:dyDescent="0.15">
      <c r="A258" s="4">
        <v>47</v>
      </c>
      <c r="B258" s="7"/>
      <c r="C258" s="10">
        <f t="shared" ref="C258:F258" si="177">C184*$K$2</f>
        <v>713.11146666666673</v>
      </c>
      <c r="D258" s="10">
        <f t="shared" si="177"/>
        <v>647.23306666666667</v>
      </c>
      <c r="E258" s="10">
        <f t="shared" si="177"/>
        <v>464.57600000000008</v>
      </c>
      <c r="F258" s="10">
        <f t="shared" si="177"/>
        <v>339.35626666666667</v>
      </c>
      <c r="G258" s="10">
        <v>0</v>
      </c>
      <c r="I258" s="10">
        <f t="shared" si="145"/>
        <v>1048.6933333333334</v>
      </c>
      <c r="J258" s="10">
        <f t="shared" si="145"/>
        <v>951.81333333333339</v>
      </c>
      <c r="K258" s="10">
        <f t="shared" si="145"/>
        <v>683.2</v>
      </c>
      <c r="L258" s="10">
        <f t="shared" si="145"/>
        <v>499.05333333333334</v>
      </c>
      <c r="O258" s="140">
        <f t="shared" si="146"/>
        <v>891.3893333333333</v>
      </c>
      <c r="P258" s="140">
        <f t="shared" si="147"/>
        <v>809.04133333333334</v>
      </c>
      <c r="Q258" s="140">
        <f t="shared" si="148"/>
        <v>580.72</v>
      </c>
      <c r="R258" s="140">
        <f t="shared" si="149"/>
        <v>424.19533333333334</v>
      </c>
    </row>
    <row r="259" spans="1:18" hidden="1" x14ac:dyDescent="0.15">
      <c r="A259" s="4">
        <v>48</v>
      </c>
      <c r="B259" s="7"/>
      <c r="C259" s="10">
        <f t="shared" ref="C259:F259" si="178">C185*$K$2</f>
        <v>713.11146666666673</v>
      </c>
      <c r="D259" s="10">
        <f t="shared" si="178"/>
        <v>647.23306666666667</v>
      </c>
      <c r="E259" s="10">
        <f t="shared" si="178"/>
        <v>464.57600000000008</v>
      </c>
      <c r="F259" s="10">
        <f t="shared" si="178"/>
        <v>339.35626666666667</v>
      </c>
      <c r="G259" s="10">
        <v>0</v>
      </c>
      <c r="I259" s="10">
        <f t="shared" si="145"/>
        <v>1048.6933333333334</v>
      </c>
      <c r="J259" s="10">
        <f t="shared" si="145"/>
        <v>951.81333333333339</v>
      </c>
      <c r="K259" s="10">
        <f t="shared" si="145"/>
        <v>683.2</v>
      </c>
      <c r="L259" s="10">
        <f t="shared" si="145"/>
        <v>499.05333333333334</v>
      </c>
      <c r="O259" s="140">
        <f t="shared" si="146"/>
        <v>891.3893333333333</v>
      </c>
      <c r="P259" s="140">
        <f t="shared" si="147"/>
        <v>809.04133333333334</v>
      </c>
      <c r="Q259" s="140">
        <f t="shared" si="148"/>
        <v>580.72</v>
      </c>
      <c r="R259" s="140">
        <f t="shared" si="149"/>
        <v>424.19533333333334</v>
      </c>
    </row>
    <row r="260" spans="1:18" hidden="1" x14ac:dyDescent="0.15">
      <c r="A260" s="4">
        <v>49</v>
      </c>
      <c r="B260" s="7"/>
      <c r="C260" s="10">
        <f t="shared" ref="C260:F260" si="179">C186*$K$2</f>
        <v>713.11146666666673</v>
      </c>
      <c r="D260" s="10">
        <f t="shared" si="179"/>
        <v>647.23306666666667</v>
      </c>
      <c r="E260" s="10">
        <f t="shared" si="179"/>
        <v>464.57600000000008</v>
      </c>
      <c r="F260" s="10">
        <f t="shared" si="179"/>
        <v>339.35626666666667</v>
      </c>
      <c r="G260" s="10">
        <v>0</v>
      </c>
      <c r="I260" s="10">
        <f t="shared" si="145"/>
        <v>1048.6933333333334</v>
      </c>
      <c r="J260" s="10">
        <f t="shared" si="145"/>
        <v>951.81333333333339</v>
      </c>
      <c r="K260" s="10">
        <f t="shared" si="145"/>
        <v>683.2</v>
      </c>
      <c r="L260" s="10">
        <f t="shared" si="145"/>
        <v>499.05333333333334</v>
      </c>
      <c r="O260" s="140">
        <f t="shared" si="146"/>
        <v>891.3893333333333</v>
      </c>
      <c r="P260" s="140">
        <f t="shared" si="147"/>
        <v>809.04133333333334</v>
      </c>
      <c r="Q260" s="140">
        <f t="shared" si="148"/>
        <v>580.72</v>
      </c>
      <c r="R260" s="140">
        <f t="shared" si="149"/>
        <v>424.19533333333334</v>
      </c>
    </row>
    <row r="261" spans="1:18" hidden="1" x14ac:dyDescent="0.15">
      <c r="A261" s="4">
        <v>50</v>
      </c>
      <c r="B261" s="7"/>
      <c r="C261" s="10">
        <f t="shared" ref="C261:F261" si="180">C187*$K$2</f>
        <v>824.49546666666674</v>
      </c>
      <c r="D261" s="10">
        <f t="shared" si="180"/>
        <v>748.14506666666671</v>
      </c>
      <c r="E261" s="10">
        <f t="shared" si="180"/>
        <v>534.96053333333339</v>
      </c>
      <c r="F261" s="10">
        <f t="shared" si="180"/>
        <v>390.9546666666667</v>
      </c>
      <c r="G261" s="10">
        <v>0</v>
      </c>
      <c r="I261" s="10">
        <f t="shared" si="145"/>
        <v>1212.4933333333333</v>
      </c>
      <c r="J261" s="10">
        <f t="shared" si="145"/>
        <v>1100.2133333333334</v>
      </c>
      <c r="K261" s="10">
        <f t="shared" si="145"/>
        <v>786.70666666666671</v>
      </c>
      <c r="L261" s="10">
        <f t="shared" si="145"/>
        <v>574.93333333333339</v>
      </c>
      <c r="O261" s="140">
        <f t="shared" si="146"/>
        <v>1030.6193333333333</v>
      </c>
      <c r="P261" s="140">
        <f t="shared" si="147"/>
        <v>935.18133333333333</v>
      </c>
      <c r="Q261" s="140">
        <f t="shared" si="148"/>
        <v>668.70066666666673</v>
      </c>
      <c r="R261" s="140">
        <f t="shared" si="149"/>
        <v>488.69333333333338</v>
      </c>
    </row>
    <row r="262" spans="1:18" hidden="1" x14ac:dyDescent="0.15">
      <c r="A262" s="4">
        <v>51</v>
      </c>
      <c r="B262" s="7"/>
      <c r="C262" s="10">
        <f t="shared" ref="C262:F262" si="181">C188*$K$2</f>
        <v>824.49546666666674</v>
      </c>
      <c r="D262" s="10">
        <f t="shared" si="181"/>
        <v>748.14506666666671</v>
      </c>
      <c r="E262" s="10">
        <f t="shared" si="181"/>
        <v>534.96053333333339</v>
      </c>
      <c r="F262" s="10">
        <f t="shared" si="181"/>
        <v>390.9546666666667</v>
      </c>
      <c r="G262" s="10">
        <v>0</v>
      </c>
      <c r="I262" s="10">
        <f t="shared" si="145"/>
        <v>1212.4933333333333</v>
      </c>
      <c r="J262" s="10">
        <f t="shared" si="145"/>
        <v>1100.2133333333334</v>
      </c>
      <c r="K262" s="10">
        <f t="shared" si="145"/>
        <v>786.70666666666671</v>
      </c>
      <c r="L262" s="10">
        <f t="shared" si="145"/>
        <v>574.93333333333339</v>
      </c>
      <c r="O262" s="140">
        <f t="shared" si="146"/>
        <v>1030.6193333333333</v>
      </c>
      <c r="P262" s="140">
        <f t="shared" si="147"/>
        <v>935.18133333333333</v>
      </c>
      <c r="Q262" s="140">
        <f t="shared" si="148"/>
        <v>668.70066666666673</v>
      </c>
      <c r="R262" s="140">
        <f t="shared" si="149"/>
        <v>488.69333333333338</v>
      </c>
    </row>
    <row r="263" spans="1:18" hidden="1" x14ac:dyDescent="0.15">
      <c r="A263" s="4">
        <v>52</v>
      </c>
      <c r="B263" s="7"/>
      <c r="C263" s="10">
        <f t="shared" ref="C263:F263" si="182">C189*$K$2</f>
        <v>824.49546666666674</v>
      </c>
      <c r="D263" s="10">
        <f t="shared" si="182"/>
        <v>748.14506666666671</v>
      </c>
      <c r="E263" s="10">
        <f t="shared" si="182"/>
        <v>534.96053333333339</v>
      </c>
      <c r="F263" s="10">
        <f t="shared" si="182"/>
        <v>390.9546666666667</v>
      </c>
      <c r="G263" s="10">
        <v>0</v>
      </c>
      <c r="I263" s="10">
        <f t="shared" si="145"/>
        <v>1212.4933333333333</v>
      </c>
      <c r="J263" s="10">
        <f t="shared" si="145"/>
        <v>1100.2133333333334</v>
      </c>
      <c r="K263" s="10">
        <f t="shared" si="145"/>
        <v>786.70666666666671</v>
      </c>
      <c r="L263" s="10">
        <f t="shared" si="145"/>
        <v>574.93333333333339</v>
      </c>
      <c r="O263" s="140">
        <f t="shared" si="146"/>
        <v>1030.6193333333333</v>
      </c>
      <c r="P263" s="140">
        <f t="shared" si="147"/>
        <v>935.18133333333333</v>
      </c>
      <c r="Q263" s="140">
        <f t="shared" si="148"/>
        <v>668.70066666666673</v>
      </c>
      <c r="R263" s="140">
        <f t="shared" si="149"/>
        <v>488.69333333333338</v>
      </c>
    </row>
    <row r="264" spans="1:18" hidden="1" x14ac:dyDescent="0.15">
      <c r="A264" s="4">
        <v>53</v>
      </c>
      <c r="B264" s="7"/>
      <c r="C264" s="10">
        <f t="shared" ref="C264:F264" si="183">C190*$K$2</f>
        <v>824.49546666666674</v>
      </c>
      <c r="D264" s="10">
        <f t="shared" si="183"/>
        <v>748.14506666666671</v>
      </c>
      <c r="E264" s="10">
        <f t="shared" si="183"/>
        <v>534.96053333333339</v>
      </c>
      <c r="F264" s="10">
        <f t="shared" si="183"/>
        <v>390.9546666666667</v>
      </c>
      <c r="G264" s="10">
        <v>0</v>
      </c>
      <c r="I264" s="10">
        <f t="shared" si="145"/>
        <v>1212.4933333333333</v>
      </c>
      <c r="J264" s="10">
        <f t="shared" si="145"/>
        <v>1100.2133333333334</v>
      </c>
      <c r="K264" s="10">
        <f t="shared" si="145"/>
        <v>786.70666666666671</v>
      </c>
      <c r="L264" s="10">
        <f t="shared" si="145"/>
        <v>574.93333333333339</v>
      </c>
      <c r="O264" s="140">
        <f t="shared" si="146"/>
        <v>1030.6193333333333</v>
      </c>
      <c r="P264" s="140">
        <f t="shared" si="147"/>
        <v>935.18133333333333</v>
      </c>
      <c r="Q264" s="140">
        <f t="shared" si="148"/>
        <v>668.70066666666673</v>
      </c>
      <c r="R264" s="140">
        <f t="shared" si="149"/>
        <v>488.69333333333338</v>
      </c>
    </row>
    <row r="265" spans="1:18" hidden="1" x14ac:dyDescent="0.15">
      <c r="A265" s="4">
        <v>54</v>
      </c>
      <c r="B265" s="7"/>
      <c r="C265" s="10">
        <f t="shared" ref="C265:F265" si="184">C191*$K$2</f>
        <v>824.49546666666674</v>
      </c>
      <c r="D265" s="10">
        <f t="shared" si="184"/>
        <v>748.14506666666671</v>
      </c>
      <c r="E265" s="10">
        <f t="shared" si="184"/>
        <v>534.96053333333339</v>
      </c>
      <c r="F265" s="10">
        <f t="shared" si="184"/>
        <v>390.9546666666667</v>
      </c>
      <c r="G265" s="10">
        <v>0</v>
      </c>
      <c r="I265" s="10">
        <f t="shared" si="145"/>
        <v>1212.4933333333333</v>
      </c>
      <c r="J265" s="10">
        <f t="shared" si="145"/>
        <v>1100.2133333333334</v>
      </c>
      <c r="K265" s="10">
        <f t="shared" si="145"/>
        <v>786.70666666666671</v>
      </c>
      <c r="L265" s="10">
        <f t="shared" si="145"/>
        <v>574.93333333333339</v>
      </c>
      <c r="O265" s="140">
        <f t="shared" si="146"/>
        <v>1030.6193333333333</v>
      </c>
      <c r="P265" s="140">
        <f t="shared" si="147"/>
        <v>935.18133333333333</v>
      </c>
      <c r="Q265" s="140">
        <f t="shared" si="148"/>
        <v>668.70066666666673</v>
      </c>
      <c r="R265" s="140">
        <f t="shared" si="149"/>
        <v>488.69333333333338</v>
      </c>
    </row>
    <row r="266" spans="1:18" hidden="1" x14ac:dyDescent="0.15">
      <c r="A266" s="4">
        <v>55</v>
      </c>
      <c r="B266" s="7"/>
      <c r="C266" s="10">
        <f t="shared" ref="C266:F266" si="185">C192*$K$2</f>
        <v>921.53600000000006</v>
      </c>
      <c r="D266" s="10">
        <f t="shared" si="185"/>
        <v>836.4272000000002</v>
      </c>
      <c r="E266" s="10">
        <f t="shared" si="185"/>
        <v>596.45973333333336</v>
      </c>
      <c r="F266" s="10">
        <f t="shared" si="185"/>
        <v>435.88906666666674</v>
      </c>
      <c r="G266" s="10">
        <v>0</v>
      </c>
      <c r="I266" s="10">
        <f t="shared" si="145"/>
        <v>1355.2</v>
      </c>
      <c r="J266" s="10">
        <f t="shared" si="145"/>
        <v>1230.04</v>
      </c>
      <c r="K266" s="10">
        <f t="shared" si="145"/>
        <v>877.14666666666676</v>
      </c>
      <c r="L266" s="10">
        <f t="shared" si="145"/>
        <v>641.01333333333332</v>
      </c>
      <c r="O266" s="140">
        <f t="shared" si="146"/>
        <v>1151.92</v>
      </c>
      <c r="P266" s="140">
        <f t="shared" si="147"/>
        <v>1045.5339999999999</v>
      </c>
      <c r="Q266" s="140">
        <f t="shared" si="148"/>
        <v>745.57466666666676</v>
      </c>
      <c r="R266" s="140">
        <f t="shared" si="149"/>
        <v>544.86133333333328</v>
      </c>
    </row>
    <row r="267" spans="1:18" hidden="1" x14ac:dyDescent="0.15">
      <c r="A267" s="4">
        <v>56</v>
      </c>
      <c r="B267" s="7"/>
      <c r="C267" s="10">
        <f t="shared" ref="C267:F267" si="186">C193*$K$2</f>
        <v>921.53600000000006</v>
      </c>
      <c r="D267" s="10">
        <f t="shared" si="186"/>
        <v>836.4272000000002</v>
      </c>
      <c r="E267" s="10">
        <f t="shared" si="186"/>
        <v>596.45973333333336</v>
      </c>
      <c r="F267" s="10">
        <f t="shared" si="186"/>
        <v>435.88906666666674</v>
      </c>
      <c r="G267" s="10">
        <v>0</v>
      </c>
      <c r="I267" s="10">
        <f t="shared" si="145"/>
        <v>1355.2</v>
      </c>
      <c r="J267" s="10">
        <f t="shared" si="145"/>
        <v>1230.04</v>
      </c>
      <c r="K267" s="10">
        <f t="shared" si="145"/>
        <v>877.14666666666676</v>
      </c>
      <c r="L267" s="10">
        <f t="shared" si="145"/>
        <v>641.01333333333332</v>
      </c>
      <c r="O267" s="140">
        <f t="shared" si="146"/>
        <v>1151.92</v>
      </c>
      <c r="P267" s="140">
        <f t="shared" si="147"/>
        <v>1045.5339999999999</v>
      </c>
      <c r="Q267" s="140">
        <f t="shared" si="148"/>
        <v>745.57466666666676</v>
      </c>
      <c r="R267" s="140">
        <f t="shared" si="149"/>
        <v>544.86133333333328</v>
      </c>
    </row>
    <row r="268" spans="1:18" hidden="1" x14ac:dyDescent="0.15">
      <c r="A268" s="4">
        <v>57</v>
      </c>
      <c r="B268" s="7"/>
      <c r="C268" s="10">
        <f t="shared" ref="C268:F268" si="187">C194*$K$2</f>
        <v>921.53600000000006</v>
      </c>
      <c r="D268" s="10">
        <f t="shared" si="187"/>
        <v>836.4272000000002</v>
      </c>
      <c r="E268" s="10">
        <f t="shared" si="187"/>
        <v>596.45973333333336</v>
      </c>
      <c r="F268" s="10">
        <f t="shared" si="187"/>
        <v>435.88906666666674</v>
      </c>
      <c r="G268" s="10">
        <v>0</v>
      </c>
      <c r="I268" s="10">
        <f t="shared" si="145"/>
        <v>1355.2</v>
      </c>
      <c r="J268" s="10">
        <f t="shared" si="145"/>
        <v>1230.04</v>
      </c>
      <c r="K268" s="10">
        <f t="shared" si="145"/>
        <v>877.14666666666676</v>
      </c>
      <c r="L268" s="10">
        <f t="shared" si="145"/>
        <v>641.01333333333332</v>
      </c>
      <c r="O268" s="140">
        <f t="shared" si="146"/>
        <v>1151.92</v>
      </c>
      <c r="P268" s="140">
        <f t="shared" si="147"/>
        <v>1045.5339999999999</v>
      </c>
      <c r="Q268" s="140">
        <f t="shared" si="148"/>
        <v>745.57466666666676</v>
      </c>
      <c r="R268" s="140">
        <f t="shared" si="149"/>
        <v>544.86133333333328</v>
      </c>
    </row>
    <row r="269" spans="1:18" hidden="1" x14ac:dyDescent="0.15">
      <c r="A269" s="4">
        <v>58</v>
      </c>
      <c r="B269" s="7"/>
      <c r="C269" s="10">
        <f t="shared" ref="C269:F269" si="188">C195*$K$2</f>
        <v>921.53600000000006</v>
      </c>
      <c r="D269" s="10">
        <f t="shared" si="188"/>
        <v>836.4272000000002</v>
      </c>
      <c r="E269" s="10">
        <f t="shared" si="188"/>
        <v>596.45973333333336</v>
      </c>
      <c r="F269" s="10">
        <f t="shared" si="188"/>
        <v>435.88906666666674</v>
      </c>
      <c r="G269" s="10">
        <v>0</v>
      </c>
      <c r="I269" s="10">
        <f t="shared" si="145"/>
        <v>1355.2</v>
      </c>
      <c r="J269" s="10">
        <f t="shared" si="145"/>
        <v>1230.04</v>
      </c>
      <c r="K269" s="10">
        <f t="shared" si="145"/>
        <v>877.14666666666676</v>
      </c>
      <c r="L269" s="10">
        <f t="shared" si="145"/>
        <v>641.01333333333332</v>
      </c>
      <c r="O269" s="140">
        <f t="shared" si="146"/>
        <v>1151.92</v>
      </c>
      <c r="P269" s="140">
        <f t="shared" si="147"/>
        <v>1045.5339999999999</v>
      </c>
      <c r="Q269" s="140">
        <f t="shared" si="148"/>
        <v>745.57466666666676</v>
      </c>
      <c r="R269" s="140">
        <f t="shared" si="149"/>
        <v>544.86133333333328</v>
      </c>
    </row>
    <row r="270" spans="1:18" hidden="1" x14ac:dyDescent="0.15">
      <c r="A270" s="4">
        <v>59</v>
      </c>
      <c r="B270" s="7"/>
      <c r="C270" s="10">
        <f t="shared" ref="C270:F270" si="189">C196*$K$2</f>
        <v>921.53600000000006</v>
      </c>
      <c r="D270" s="10">
        <f t="shared" si="189"/>
        <v>836.4272000000002</v>
      </c>
      <c r="E270" s="10">
        <f t="shared" si="189"/>
        <v>596.45973333333336</v>
      </c>
      <c r="F270" s="10">
        <f t="shared" si="189"/>
        <v>435.88906666666674</v>
      </c>
      <c r="G270" s="10">
        <v>0</v>
      </c>
      <c r="I270" s="10">
        <f t="shared" si="145"/>
        <v>1355.2</v>
      </c>
      <c r="J270" s="10">
        <f t="shared" si="145"/>
        <v>1230.04</v>
      </c>
      <c r="K270" s="10">
        <f t="shared" si="145"/>
        <v>877.14666666666676</v>
      </c>
      <c r="L270" s="10">
        <f t="shared" si="145"/>
        <v>641.01333333333332</v>
      </c>
      <c r="O270" s="140">
        <f t="shared" si="146"/>
        <v>1151.92</v>
      </c>
      <c r="P270" s="140">
        <f t="shared" si="147"/>
        <v>1045.5339999999999</v>
      </c>
      <c r="Q270" s="140">
        <f t="shared" si="148"/>
        <v>745.57466666666676</v>
      </c>
      <c r="R270" s="140">
        <f t="shared" si="149"/>
        <v>544.86133333333328</v>
      </c>
    </row>
    <row r="271" spans="1:18" hidden="1" x14ac:dyDescent="0.15">
      <c r="A271" s="4">
        <v>60</v>
      </c>
      <c r="B271" s="7"/>
      <c r="C271" s="10">
        <f t="shared" ref="C271:F271" si="190">C197*$K$2</f>
        <v>986.33546666666678</v>
      </c>
      <c r="D271" s="10">
        <f t="shared" si="190"/>
        <v>894.94346666666672</v>
      </c>
      <c r="E271" s="10">
        <f t="shared" si="190"/>
        <v>637.58613333333346</v>
      </c>
      <c r="F271" s="10">
        <f t="shared" si="190"/>
        <v>465.7818666666667</v>
      </c>
      <c r="G271" s="10">
        <v>0</v>
      </c>
      <c r="I271" s="10">
        <f t="shared" si="145"/>
        <v>1450.4933333333333</v>
      </c>
      <c r="J271" s="10">
        <f t="shared" si="145"/>
        <v>1316.0933333333335</v>
      </c>
      <c r="K271" s="10">
        <f t="shared" si="145"/>
        <v>937.62666666666667</v>
      </c>
      <c r="L271" s="10">
        <f t="shared" si="145"/>
        <v>684.97333333333336</v>
      </c>
      <c r="O271" s="140">
        <f t="shared" si="146"/>
        <v>1232.9193333333333</v>
      </c>
      <c r="P271" s="140">
        <f t="shared" si="147"/>
        <v>1118.6793333333335</v>
      </c>
      <c r="Q271" s="140">
        <f t="shared" si="148"/>
        <v>796.98266666666666</v>
      </c>
      <c r="R271" s="140">
        <f t="shared" si="149"/>
        <v>582.22733333333338</v>
      </c>
    </row>
    <row r="272" spans="1:18" hidden="1" x14ac:dyDescent="0.15">
      <c r="A272" s="4">
        <v>61</v>
      </c>
      <c r="B272" s="7"/>
      <c r="C272" s="10">
        <f t="shared" ref="C272:F272" si="191">C198*$K$2</f>
        <v>1116.1248000000003</v>
      </c>
      <c r="D272" s="10">
        <f t="shared" si="191"/>
        <v>1012.8010666666668</v>
      </c>
      <c r="E272" s="10">
        <f t="shared" si="191"/>
        <v>720.6640000000001</v>
      </c>
      <c r="F272" s="10">
        <f t="shared" si="191"/>
        <v>526.58293333333336</v>
      </c>
      <c r="G272" s="10">
        <v>0</v>
      </c>
      <c r="I272" s="10">
        <f t="shared" si="145"/>
        <v>1641.3600000000001</v>
      </c>
      <c r="J272" s="10">
        <f t="shared" si="145"/>
        <v>1489.4133333333334</v>
      </c>
      <c r="K272" s="10">
        <f t="shared" si="145"/>
        <v>1059.8</v>
      </c>
      <c r="L272" s="10">
        <f t="shared" si="145"/>
        <v>774.38666666666666</v>
      </c>
      <c r="O272" s="140">
        <f t="shared" si="146"/>
        <v>1395.1560000000002</v>
      </c>
      <c r="P272" s="140">
        <f t="shared" si="147"/>
        <v>1266.0013333333334</v>
      </c>
      <c r="Q272" s="140">
        <f t="shared" si="148"/>
        <v>900.82999999999993</v>
      </c>
      <c r="R272" s="140">
        <f t="shared" si="149"/>
        <v>658.22866666666664</v>
      </c>
    </row>
    <row r="273" spans="1:18" hidden="1" x14ac:dyDescent="0.15">
      <c r="A273" s="4">
        <v>62</v>
      </c>
      <c r="B273" s="7"/>
      <c r="C273" s="10">
        <f t="shared" ref="C273:F273" si="192">C199*$K$2</f>
        <v>1239.8848000000003</v>
      </c>
      <c r="D273" s="10">
        <f t="shared" si="192"/>
        <v>1125.3274666666669</v>
      </c>
      <c r="E273" s="10">
        <f t="shared" si="192"/>
        <v>800.44159999999999</v>
      </c>
      <c r="F273" s="10">
        <f t="shared" si="192"/>
        <v>584.84533333333343</v>
      </c>
      <c r="G273" s="10">
        <v>0</v>
      </c>
      <c r="I273" s="10">
        <f t="shared" si="145"/>
        <v>1823.3600000000001</v>
      </c>
      <c r="J273" s="10">
        <f t="shared" si="145"/>
        <v>1654.8933333333334</v>
      </c>
      <c r="K273" s="10">
        <f t="shared" si="145"/>
        <v>1177.1200000000001</v>
      </c>
      <c r="L273" s="10">
        <f t="shared" si="145"/>
        <v>860.06666666666672</v>
      </c>
      <c r="O273" s="140">
        <f t="shared" si="146"/>
        <v>1549.856</v>
      </c>
      <c r="P273" s="140">
        <f t="shared" si="147"/>
        <v>1406.6593333333333</v>
      </c>
      <c r="Q273" s="140">
        <f t="shared" si="148"/>
        <v>1000.552</v>
      </c>
      <c r="R273" s="140">
        <f t="shared" si="149"/>
        <v>731.05666666666673</v>
      </c>
    </row>
    <row r="274" spans="1:18" hidden="1" x14ac:dyDescent="0.15">
      <c r="A274" s="4">
        <v>63</v>
      </c>
      <c r="B274" s="7"/>
      <c r="C274" s="10">
        <f t="shared" ref="C274:F274" si="193">C200*$K$2</f>
        <v>1373.1013333333335</v>
      </c>
      <c r="D274" s="10">
        <f t="shared" si="193"/>
        <v>1246.1045333333334</v>
      </c>
      <c r="E274" s="10">
        <f t="shared" si="193"/>
        <v>886.31200000000013</v>
      </c>
      <c r="F274" s="10">
        <f t="shared" si="193"/>
        <v>647.48693333333347</v>
      </c>
      <c r="G274" s="10">
        <v>0</v>
      </c>
      <c r="I274" s="10">
        <f t="shared" si="145"/>
        <v>2019.2666666666667</v>
      </c>
      <c r="J274" s="10">
        <f t="shared" si="145"/>
        <v>1832.5066666666667</v>
      </c>
      <c r="K274" s="10">
        <f t="shared" si="145"/>
        <v>1303.4000000000001</v>
      </c>
      <c r="L274" s="10">
        <f t="shared" si="145"/>
        <v>952.18666666666672</v>
      </c>
      <c r="O274" s="140">
        <f t="shared" si="146"/>
        <v>1716.3766666666666</v>
      </c>
      <c r="P274" s="140">
        <f t="shared" si="147"/>
        <v>1557.6306666666667</v>
      </c>
      <c r="Q274" s="140">
        <f t="shared" si="148"/>
        <v>1107.8900000000001</v>
      </c>
      <c r="R274" s="140">
        <f t="shared" si="149"/>
        <v>809.35866666666675</v>
      </c>
    </row>
    <row r="275" spans="1:18" hidden="1" x14ac:dyDescent="0.15">
      <c r="A275" s="4">
        <v>64</v>
      </c>
      <c r="B275" s="7"/>
      <c r="C275" s="10">
        <f t="shared" ref="C275:F275" si="194">C201*$K$2</f>
        <v>1515.5840000000003</v>
      </c>
      <c r="D275" s="10">
        <f t="shared" si="194"/>
        <v>1375.5130666666669</v>
      </c>
      <c r="E275" s="10">
        <f t="shared" si="194"/>
        <v>978.65600000000006</v>
      </c>
      <c r="F275" s="10">
        <f t="shared" si="194"/>
        <v>714.95200000000011</v>
      </c>
      <c r="G275" s="10">
        <v>0</v>
      </c>
      <c r="I275" s="10">
        <f t="shared" si="145"/>
        <v>2228.8000000000002</v>
      </c>
      <c r="J275" s="10">
        <f t="shared" si="145"/>
        <v>2022.8133333333335</v>
      </c>
      <c r="K275" s="10">
        <f t="shared" si="145"/>
        <v>1439.2</v>
      </c>
      <c r="L275" s="10">
        <f t="shared" si="145"/>
        <v>1051.4000000000001</v>
      </c>
      <c r="O275" s="140">
        <f t="shared" si="146"/>
        <v>1894.48</v>
      </c>
      <c r="P275" s="140">
        <f t="shared" si="147"/>
        <v>1719.3913333333335</v>
      </c>
      <c r="Q275" s="140">
        <f t="shared" si="148"/>
        <v>1223.32</v>
      </c>
      <c r="R275" s="140">
        <f t="shared" si="149"/>
        <v>893.69</v>
      </c>
    </row>
    <row r="276" spans="1:18" hidden="1" x14ac:dyDescent="0.15">
      <c r="A276" s="4">
        <v>65</v>
      </c>
      <c r="B276" s="7"/>
      <c r="C276" s="10">
        <f t="shared" ref="C276:F276" si="195">C202*$K$2</f>
        <v>1667.4597333333336</v>
      </c>
      <c r="D276" s="10">
        <f t="shared" si="195"/>
        <v>1513.2992000000002</v>
      </c>
      <c r="E276" s="10">
        <f t="shared" si="195"/>
        <v>1077.3466666666668</v>
      </c>
      <c r="F276" s="10">
        <f t="shared" si="195"/>
        <v>787.11360000000013</v>
      </c>
      <c r="G276" s="10">
        <v>0</v>
      </c>
      <c r="I276" s="10">
        <f t="shared" si="145"/>
        <v>2452.146666666667</v>
      </c>
      <c r="J276" s="10">
        <f t="shared" si="145"/>
        <v>2225.44</v>
      </c>
      <c r="K276" s="10">
        <f t="shared" si="145"/>
        <v>1584.3333333333335</v>
      </c>
      <c r="L276" s="10">
        <f t="shared" si="145"/>
        <v>1157.52</v>
      </c>
      <c r="O276" s="140">
        <f t="shared" si="146"/>
        <v>2084.3246666666669</v>
      </c>
      <c r="P276" s="140">
        <f t="shared" si="147"/>
        <v>1891.624</v>
      </c>
      <c r="Q276" s="140">
        <f t="shared" si="148"/>
        <v>1346.6833333333334</v>
      </c>
      <c r="R276" s="140">
        <f t="shared" si="149"/>
        <v>983.89199999999994</v>
      </c>
    </row>
    <row r="277" spans="1:18" hidden="1" x14ac:dyDescent="0.15">
      <c r="A277" s="4">
        <v>66</v>
      </c>
      <c r="B277" s="7"/>
      <c r="C277" s="10">
        <f t="shared" ref="C277:F277" si="196">C203*$K$2</f>
        <v>1828.7285333333334</v>
      </c>
      <c r="D277" s="10">
        <f t="shared" si="196"/>
        <v>1659.399466666667</v>
      </c>
      <c r="E277" s="10">
        <f t="shared" si="196"/>
        <v>1182.447466666667</v>
      </c>
      <c r="F277" s="10">
        <f t="shared" si="196"/>
        <v>863.84480000000019</v>
      </c>
      <c r="G277" s="10">
        <v>0</v>
      </c>
      <c r="I277" s="10">
        <f t="shared" si="145"/>
        <v>2689.3066666666668</v>
      </c>
      <c r="J277" s="10">
        <f t="shared" si="145"/>
        <v>2440.2933333333335</v>
      </c>
      <c r="K277" s="10">
        <f t="shared" si="145"/>
        <v>1738.8933333333334</v>
      </c>
      <c r="L277" s="10">
        <f t="shared" si="145"/>
        <v>1270.3600000000001</v>
      </c>
      <c r="O277" s="140">
        <f t="shared" si="146"/>
        <v>2285.9106666666667</v>
      </c>
      <c r="P277" s="140">
        <f t="shared" si="147"/>
        <v>2074.2493333333337</v>
      </c>
      <c r="Q277" s="140">
        <f t="shared" si="148"/>
        <v>1478.0593333333334</v>
      </c>
      <c r="R277" s="140">
        <f t="shared" si="149"/>
        <v>1079.806</v>
      </c>
    </row>
    <row r="278" spans="1:18" hidden="1" x14ac:dyDescent="0.15">
      <c r="A278" s="4">
        <v>67</v>
      </c>
      <c r="B278" s="7"/>
      <c r="C278" s="10">
        <f t="shared" ref="C278:F278" si="197">C204*$K$2</f>
        <v>1999.2634666666668</v>
      </c>
      <c r="D278" s="10">
        <f t="shared" si="197"/>
        <v>1814.3216</v>
      </c>
      <c r="E278" s="10">
        <f t="shared" si="197"/>
        <v>1293.9584</v>
      </c>
      <c r="F278" s="10">
        <f t="shared" si="197"/>
        <v>945.46293333333347</v>
      </c>
      <c r="G278" s="10">
        <v>0</v>
      </c>
      <c r="I278" s="10">
        <f t="shared" si="145"/>
        <v>2940.0933333333332</v>
      </c>
      <c r="J278" s="10">
        <f t="shared" si="145"/>
        <v>2668.1200000000003</v>
      </c>
      <c r="K278" s="10">
        <f t="shared" si="145"/>
        <v>1902.88</v>
      </c>
      <c r="L278" s="10">
        <f t="shared" si="145"/>
        <v>1390.3866666666668</v>
      </c>
      <c r="O278" s="140">
        <f t="shared" si="146"/>
        <v>2499.0793333333331</v>
      </c>
      <c r="P278" s="140">
        <f t="shared" si="147"/>
        <v>2267.902</v>
      </c>
      <c r="Q278" s="140">
        <f t="shared" si="148"/>
        <v>1617.4480000000001</v>
      </c>
      <c r="R278" s="140">
        <f t="shared" si="149"/>
        <v>1181.8286666666668</v>
      </c>
    </row>
    <row r="279" spans="1:18" hidden="1" x14ac:dyDescent="0.15">
      <c r="A279" s="4">
        <v>68</v>
      </c>
      <c r="B279" s="7"/>
      <c r="C279" s="10">
        <f t="shared" ref="C279:F279" si="198">C205*$K$2</f>
        <v>2179.0010666666672</v>
      </c>
      <c r="D279" s="10">
        <f t="shared" si="198"/>
        <v>1977.4944000000003</v>
      </c>
      <c r="E279" s="10">
        <f t="shared" si="198"/>
        <v>1411.816</v>
      </c>
      <c r="F279" s="10">
        <f t="shared" si="198"/>
        <v>1031.4602666666667</v>
      </c>
      <c r="G279" s="10">
        <v>0</v>
      </c>
      <c r="I279" s="10">
        <f t="shared" si="145"/>
        <v>3204.4133333333334</v>
      </c>
      <c r="J279" s="10">
        <f t="shared" si="145"/>
        <v>2908.08</v>
      </c>
      <c r="K279" s="10">
        <f t="shared" si="145"/>
        <v>2076.2000000000003</v>
      </c>
      <c r="L279" s="10">
        <f t="shared" si="145"/>
        <v>1516.8533333333335</v>
      </c>
      <c r="O279" s="140">
        <f t="shared" si="146"/>
        <v>2723.7513333333332</v>
      </c>
      <c r="P279" s="140">
        <f t="shared" si="147"/>
        <v>2471.8679999999999</v>
      </c>
      <c r="Q279" s="140">
        <f t="shared" si="148"/>
        <v>1764.7700000000002</v>
      </c>
      <c r="R279" s="140">
        <f t="shared" si="149"/>
        <v>1289.3253333333334</v>
      </c>
    </row>
    <row r="280" spans="1:18" hidden="1" x14ac:dyDescent="0.15">
      <c r="A280" s="4">
        <v>69</v>
      </c>
      <c r="B280" s="7"/>
      <c r="C280" s="10">
        <f t="shared" ref="C280:F280" si="199">C206*$K$2</f>
        <v>2368.3856000000001</v>
      </c>
      <c r="D280" s="10">
        <f t="shared" si="199"/>
        <v>2149.4256</v>
      </c>
      <c r="E280" s="10">
        <f t="shared" si="199"/>
        <v>1536.0837333333334</v>
      </c>
      <c r="F280" s="10">
        <f t="shared" si="199"/>
        <v>1122.2810666666667</v>
      </c>
      <c r="G280" s="10">
        <v>0</v>
      </c>
      <c r="I280" s="10">
        <f t="shared" si="145"/>
        <v>3482.92</v>
      </c>
      <c r="J280" s="10">
        <f t="shared" si="145"/>
        <v>3160.92</v>
      </c>
      <c r="K280" s="10">
        <f t="shared" si="145"/>
        <v>2258.9466666666667</v>
      </c>
      <c r="L280" s="10">
        <f t="shared" si="145"/>
        <v>1650.4133333333334</v>
      </c>
      <c r="O280" s="140">
        <f t="shared" si="146"/>
        <v>2960.482</v>
      </c>
      <c r="P280" s="140">
        <f t="shared" si="147"/>
        <v>2686.7820000000002</v>
      </c>
      <c r="Q280" s="140">
        <f t="shared" si="148"/>
        <v>1920.1046666666666</v>
      </c>
      <c r="R280" s="140">
        <f t="shared" si="149"/>
        <v>1402.8513333333333</v>
      </c>
    </row>
    <row r="281" spans="1:18" hidden="1" x14ac:dyDescent="0.15">
      <c r="A281" s="4">
        <v>70</v>
      </c>
      <c r="B281" s="7"/>
      <c r="C281" s="10">
        <f t="shared" ref="C281:F281" si="200">C207*$K$2</f>
        <v>2566.9728000000005</v>
      </c>
      <c r="D281" s="10">
        <f t="shared" si="200"/>
        <v>2329.6709333333338</v>
      </c>
      <c r="E281" s="10">
        <f t="shared" si="200"/>
        <v>1666.5712000000003</v>
      </c>
      <c r="F281" s="10">
        <f t="shared" si="200"/>
        <v>1217.6080000000002</v>
      </c>
      <c r="G281" s="10">
        <v>0</v>
      </c>
      <c r="I281" s="10">
        <f t="shared" si="145"/>
        <v>3774.96</v>
      </c>
      <c r="J281" s="10">
        <f t="shared" si="145"/>
        <v>3425.9866666666667</v>
      </c>
      <c r="K281" s="10">
        <f t="shared" si="145"/>
        <v>2450.84</v>
      </c>
      <c r="L281" s="10">
        <f t="shared" si="145"/>
        <v>1790.6000000000001</v>
      </c>
      <c r="O281" s="140">
        <f t="shared" si="146"/>
        <v>3208.7159999999999</v>
      </c>
      <c r="P281" s="140">
        <f t="shared" si="147"/>
        <v>2912.0886666666665</v>
      </c>
      <c r="Q281" s="140">
        <f t="shared" si="148"/>
        <v>2083.2139999999999</v>
      </c>
      <c r="R281" s="140">
        <f t="shared" si="149"/>
        <v>1522.01</v>
      </c>
    </row>
    <row r="282" spans="1:18" hidden="1" x14ac:dyDescent="0.15">
      <c r="A282" s="4">
        <v>71</v>
      </c>
      <c r="B282" s="7"/>
      <c r="C282" s="10">
        <f t="shared" ref="C282:F282" si="201">C208*$K$2</f>
        <v>2774.9530666666669</v>
      </c>
      <c r="D282" s="10">
        <f t="shared" si="201"/>
        <v>2518.2304000000004</v>
      </c>
      <c r="E282" s="10">
        <f t="shared" si="201"/>
        <v>1803.722666666667</v>
      </c>
      <c r="F282" s="10">
        <f t="shared" si="201"/>
        <v>1317.7584000000002</v>
      </c>
      <c r="G282" s="10">
        <v>0</v>
      </c>
      <c r="I282" s="10">
        <f t="shared" si="145"/>
        <v>4080.8133333333335</v>
      </c>
      <c r="J282" s="10">
        <f t="shared" si="145"/>
        <v>3703.28</v>
      </c>
      <c r="K282" s="10">
        <f t="shared" si="145"/>
        <v>2652.5333333333333</v>
      </c>
      <c r="L282" s="10">
        <f t="shared" si="145"/>
        <v>1937.88</v>
      </c>
      <c r="O282" s="140">
        <f t="shared" si="146"/>
        <v>3468.6913333333332</v>
      </c>
      <c r="P282" s="140">
        <f t="shared" si="147"/>
        <v>3147.788</v>
      </c>
      <c r="Q282" s="140">
        <f t="shared" si="148"/>
        <v>2254.6533333333332</v>
      </c>
      <c r="R282" s="140">
        <f t="shared" si="149"/>
        <v>1647.1980000000001</v>
      </c>
    </row>
    <row r="283" spans="1:18" hidden="1" x14ac:dyDescent="0.15">
      <c r="A283" s="4">
        <v>72</v>
      </c>
      <c r="B283" s="7"/>
      <c r="C283" s="10">
        <f t="shared" ref="C283:F283" si="202">C209*$K$2</f>
        <v>2992.1360000000004</v>
      </c>
      <c r="D283" s="10">
        <f t="shared" si="202"/>
        <v>2715.4213333333337</v>
      </c>
      <c r="E283" s="10">
        <f t="shared" si="202"/>
        <v>1947.0304000000001</v>
      </c>
      <c r="F283" s="10">
        <f t="shared" si="202"/>
        <v>1422.5418666666667</v>
      </c>
      <c r="G283" s="10">
        <v>0</v>
      </c>
      <c r="I283" s="10">
        <f t="shared" si="145"/>
        <v>4400.2</v>
      </c>
      <c r="J283" s="10">
        <f t="shared" si="145"/>
        <v>3993.2666666666669</v>
      </c>
      <c r="K283" s="10">
        <f t="shared" si="145"/>
        <v>2863.28</v>
      </c>
      <c r="L283" s="10">
        <f t="shared" si="145"/>
        <v>2091.9733333333334</v>
      </c>
      <c r="O283" s="140">
        <f t="shared" si="146"/>
        <v>3740.1699999999996</v>
      </c>
      <c r="P283" s="140">
        <f t="shared" si="147"/>
        <v>3394.2766666666666</v>
      </c>
      <c r="Q283" s="140">
        <f t="shared" si="148"/>
        <v>2433.788</v>
      </c>
      <c r="R283" s="140">
        <f t="shared" si="149"/>
        <v>1778.1773333333333</v>
      </c>
    </row>
    <row r="284" spans="1:18" hidden="1" x14ac:dyDescent="0.15">
      <c r="A284" s="4">
        <v>73</v>
      </c>
      <c r="B284" s="7"/>
      <c r="C284" s="10">
        <f t="shared" ref="C284:F284" si="203">C210*$K$2</f>
        <v>3218.7120000000004</v>
      </c>
      <c r="D284" s="10">
        <f t="shared" si="203"/>
        <v>2921.1168000000007</v>
      </c>
      <c r="E284" s="10">
        <f t="shared" si="203"/>
        <v>2096.748266666667</v>
      </c>
      <c r="F284" s="10">
        <f t="shared" si="203"/>
        <v>1531.8314666666668</v>
      </c>
      <c r="G284" s="10">
        <v>0</v>
      </c>
      <c r="I284" s="10">
        <f t="shared" si="145"/>
        <v>4733.4000000000005</v>
      </c>
      <c r="J284" s="10">
        <f t="shared" si="145"/>
        <v>4295.76</v>
      </c>
      <c r="K284" s="10">
        <f t="shared" si="145"/>
        <v>3083.4533333333334</v>
      </c>
      <c r="L284" s="10">
        <f t="shared" si="145"/>
        <v>2252.6933333333336</v>
      </c>
      <c r="O284" s="140">
        <f t="shared" si="146"/>
        <v>4023.3900000000003</v>
      </c>
      <c r="P284" s="140">
        <f t="shared" si="147"/>
        <v>3651.3960000000002</v>
      </c>
      <c r="Q284" s="140">
        <f t="shared" si="148"/>
        <v>2620.9353333333333</v>
      </c>
      <c r="R284" s="140">
        <f t="shared" si="149"/>
        <v>1914.7893333333336</v>
      </c>
    </row>
    <row r="285" spans="1:18" hidden="1" x14ac:dyDescent="0.15">
      <c r="A285" s="4">
        <v>74</v>
      </c>
      <c r="B285" s="7"/>
      <c r="C285" s="10">
        <f t="shared" ref="C285:F285" si="204">C211*$K$2</f>
        <v>3454.7445333333339</v>
      </c>
      <c r="D285" s="10">
        <f t="shared" si="204"/>
        <v>3135.1898666666666</v>
      </c>
      <c r="E285" s="10">
        <f t="shared" si="204"/>
        <v>2253.0666666666666</v>
      </c>
      <c r="F285" s="10">
        <f t="shared" si="204"/>
        <v>1646.0080000000003</v>
      </c>
      <c r="G285" s="10">
        <v>0</v>
      </c>
      <c r="I285" s="10">
        <f t="shared" si="145"/>
        <v>5080.5066666666671</v>
      </c>
      <c r="J285" s="10">
        <f t="shared" si="145"/>
        <v>4610.5733333333337</v>
      </c>
      <c r="K285" s="10">
        <f t="shared" si="145"/>
        <v>3313.3333333333335</v>
      </c>
      <c r="L285" s="10">
        <f t="shared" si="145"/>
        <v>2420.6</v>
      </c>
      <c r="O285" s="140">
        <f t="shared" si="146"/>
        <v>4318.4306666666671</v>
      </c>
      <c r="P285" s="140">
        <f t="shared" si="147"/>
        <v>3918.9873333333335</v>
      </c>
      <c r="Q285" s="140">
        <f t="shared" si="148"/>
        <v>2816.3333333333335</v>
      </c>
      <c r="R285" s="140">
        <f t="shared" si="149"/>
        <v>2057.5099999999998</v>
      </c>
    </row>
    <row r="286" spans="1:18" hidden="1" x14ac:dyDescent="0.15">
      <c r="A286" s="4">
        <v>75</v>
      </c>
      <c r="B286" s="7"/>
      <c r="C286" s="10">
        <f t="shared" ref="C286:F286" si="205">C212*$K$2</f>
        <v>3699.9797333333336</v>
      </c>
      <c r="D286" s="10">
        <f t="shared" si="205"/>
        <v>3357.8944000000006</v>
      </c>
      <c r="E286" s="10">
        <f t="shared" si="205"/>
        <v>2415.6048000000005</v>
      </c>
      <c r="F286" s="10">
        <f t="shared" si="205"/>
        <v>1764.8176000000003</v>
      </c>
      <c r="G286" s="10">
        <v>0</v>
      </c>
      <c r="I286" s="10">
        <f t="shared" si="145"/>
        <v>5441.1466666666665</v>
      </c>
      <c r="J286" s="10">
        <f t="shared" si="145"/>
        <v>4938.08</v>
      </c>
      <c r="K286" s="10">
        <f t="shared" si="145"/>
        <v>3552.36</v>
      </c>
      <c r="L286" s="10">
        <f t="shared" si="145"/>
        <v>2595.3200000000002</v>
      </c>
      <c r="O286" s="140">
        <f t="shared" si="146"/>
        <v>4624.9746666666661</v>
      </c>
      <c r="P286" s="140">
        <f t="shared" si="147"/>
        <v>4197.3679999999995</v>
      </c>
      <c r="Q286" s="140">
        <f t="shared" si="148"/>
        <v>3019.5059999999999</v>
      </c>
      <c r="R286" s="140">
        <f t="shared" si="149"/>
        <v>2206.0219999999999</v>
      </c>
    </row>
    <row r="287" spans="1:18" hidden="1" x14ac:dyDescent="0.15">
      <c r="A287" s="4">
        <v>76</v>
      </c>
      <c r="B287" s="7"/>
      <c r="C287" s="10">
        <f t="shared" ref="C287:F287" si="206">C213*$K$2</f>
        <v>3699.9797333333336</v>
      </c>
      <c r="D287" s="10">
        <f t="shared" si="206"/>
        <v>3357.8944000000006</v>
      </c>
      <c r="E287" s="10">
        <f t="shared" si="206"/>
        <v>2415.6048000000005</v>
      </c>
      <c r="F287" s="10">
        <f t="shared" si="206"/>
        <v>1764.8176000000003</v>
      </c>
      <c r="G287" s="10">
        <v>0</v>
      </c>
      <c r="I287" s="10">
        <f t="shared" si="145"/>
        <v>5441.1466666666665</v>
      </c>
      <c r="J287" s="10">
        <f t="shared" si="145"/>
        <v>4938.08</v>
      </c>
      <c r="K287" s="10">
        <f t="shared" si="145"/>
        <v>3552.36</v>
      </c>
      <c r="L287" s="10">
        <f t="shared" si="145"/>
        <v>2595.3200000000002</v>
      </c>
      <c r="O287" s="140">
        <f t="shared" si="146"/>
        <v>4624.9746666666661</v>
      </c>
      <c r="P287" s="140">
        <f t="shared" si="147"/>
        <v>4197.3679999999995</v>
      </c>
      <c r="Q287" s="140">
        <f t="shared" si="148"/>
        <v>3019.5059999999999</v>
      </c>
      <c r="R287" s="140">
        <f t="shared" si="149"/>
        <v>2206.0219999999999</v>
      </c>
    </row>
    <row r="288" spans="1:18" hidden="1" x14ac:dyDescent="0.15">
      <c r="A288" s="4">
        <v>77</v>
      </c>
      <c r="B288" s="7"/>
      <c r="C288" s="10">
        <f t="shared" ref="C288:F288" si="207">C214*$K$2</f>
        <v>3699.9797333333336</v>
      </c>
      <c r="D288" s="10">
        <f t="shared" si="207"/>
        <v>3357.8944000000006</v>
      </c>
      <c r="E288" s="10">
        <f t="shared" si="207"/>
        <v>2415.6048000000005</v>
      </c>
      <c r="F288" s="10">
        <f t="shared" si="207"/>
        <v>1764.8176000000003</v>
      </c>
      <c r="G288" s="10">
        <v>0</v>
      </c>
      <c r="I288" s="10">
        <f t="shared" si="145"/>
        <v>5441.1466666666665</v>
      </c>
      <c r="J288" s="10">
        <f t="shared" si="145"/>
        <v>4938.08</v>
      </c>
      <c r="K288" s="10">
        <f t="shared" si="145"/>
        <v>3552.36</v>
      </c>
      <c r="L288" s="10">
        <f t="shared" si="145"/>
        <v>2595.3200000000002</v>
      </c>
      <c r="O288" s="140">
        <f t="shared" si="146"/>
        <v>4624.9746666666661</v>
      </c>
      <c r="P288" s="140">
        <f t="shared" si="147"/>
        <v>4197.3679999999995</v>
      </c>
      <c r="Q288" s="140">
        <f t="shared" si="148"/>
        <v>3019.5059999999999</v>
      </c>
      <c r="R288" s="140">
        <f t="shared" si="149"/>
        <v>2206.0219999999999</v>
      </c>
    </row>
    <row r="289" spans="1:25" hidden="1" x14ac:dyDescent="0.15">
      <c r="A289" s="4">
        <v>78</v>
      </c>
      <c r="B289" s="7"/>
      <c r="C289" s="10">
        <f t="shared" ref="C289:F289" si="208">C215*$K$2</f>
        <v>3699.9797333333336</v>
      </c>
      <c r="D289" s="10">
        <f t="shared" si="208"/>
        <v>3357.8944000000006</v>
      </c>
      <c r="E289" s="10">
        <f t="shared" si="208"/>
        <v>2415.6048000000005</v>
      </c>
      <c r="F289" s="10">
        <f t="shared" si="208"/>
        <v>1764.8176000000003</v>
      </c>
      <c r="G289" s="10">
        <v>0</v>
      </c>
      <c r="I289" s="10">
        <f t="shared" si="145"/>
        <v>5441.1466666666665</v>
      </c>
      <c r="J289" s="10">
        <f t="shared" si="145"/>
        <v>4938.08</v>
      </c>
      <c r="K289" s="10">
        <f t="shared" si="145"/>
        <v>3552.36</v>
      </c>
      <c r="L289" s="10">
        <f t="shared" si="145"/>
        <v>2595.3200000000002</v>
      </c>
      <c r="O289" s="140">
        <f t="shared" si="146"/>
        <v>4624.9746666666661</v>
      </c>
      <c r="P289" s="140">
        <f t="shared" si="147"/>
        <v>4197.3679999999995</v>
      </c>
      <c r="Q289" s="140">
        <f t="shared" si="148"/>
        <v>3019.5059999999999</v>
      </c>
      <c r="R289" s="140">
        <f t="shared" si="149"/>
        <v>2206.0219999999999</v>
      </c>
    </row>
    <row r="290" spans="1:25" hidden="1" x14ac:dyDescent="0.15">
      <c r="A290" s="4">
        <v>79</v>
      </c>
      <c r="B290" s="7"/>
      <c r="C290" s="10">
        <f t="shared" ref="C290:F290" si="209">C216*$K$2</f>
        <v>3699.9797333333336</v>
      </c>
      <c r="D290" s="10">
        <f t="shared" si="209"/>
        <v>3357.8944000000006</v>
      </c>
      <c r="E290" s="10">
        <f t="shared" si="209"/>
        <v>2415.6048000000005</v>
      </c>
      <c r="F290" s="10">
        <f t="shared" si="209"/>
        <v>1764.8176000000003</v>
      </c>
      <c r="G290" s="10">
        <v>0</v>
      </c>
      <c r="I290" s="10">
        <f t="shared" si="145"/>
        <v>5441.1466666666665</v>
      </c>
      <c r="J290" s="10">
        <f t="shared" si="145"/>
        <v>4938.08</v>
      </c>
      <c r="K290" s="10">
        <f t="shared" si="145"/>
        <v>3552.36</v>
      </c>
      <c r="L290" s="10">
        <f t="shared" si="145"/>
        <v>2595.3200000000002</v>
      </c>
      <c r="O290" s="140">
        <f t="shared" si="146"/>
        <v>4624.9746666666661</v>
      </c>
      <c r="P290" s="140">
        <f t="shared" si="147"/>
        <v>4197.3679999999995</v>
      </c>
      <c r="Q290" s="140">
        <f t="shared" si="148"/>
        <v>3019.5059999999999</v>
      </c>
      <c r="R290" s="140">
        <f t="shared" si="149"/>
        <v>2206.0219999999999</v>
      </c>
    </row>
    <row r="291" spans="1:25" hidden="1" x14ac:dyDescent="0.15">
      <c r="A291" s="4">
        <v>80</v>
      </c>
      <c r="B291" s="7"/>
      <c r="C291" s="10">
        <f t="shared" ref="C291:F291" si="210">C217*$K$2</f>
        <v>3699.9797333333336</v>
      </c>
      <c r="D291" s="10">
        <f t="shared" si="210"/>
        <v>3357.8944000000006</v>
      </c>
      <c r="E291" s="10">
        <f t="shared" si="210"/>
        <v>2415.6048000000005</v>
      </c>
      <c r="F291" s="10">
        <f t="shared" si="210"/>
        <v>1764.8176000000003</v>
      </c>
      <c r="G291" s="10"/>
      <c r="I291" s="10">
        <f t="shared" si="145"/>
        <v>5441.1466666666665</v>
      </c>
      <c r="J291" s="10">
        <f t="shared" si="145"/>
        <v>4938.08</v>
      </c>
      <c r="K291" s="10">
        <f t="shared" si="145"/>
        <v>3552.36</v>
      </c>
      <c r="L291" s="10">
        <f t="shared" si="145"/>
        <v>2595.3200000000002</v>
      </c>
      <c r="O291" s="140">
        <f t="shared" si="146"/>
        <v>4624.9746666666661</v>
      </c>
      <c r="P291" s="140">
        <f t="shared" si="147"/>
        <v>4197.3679999999995</v>
      </c>
      <c r="Q291" s="140">
        <f t="shared" si="148"/>
        <v>3019.5059999999999</v>
      </c>
      <c r="R291" s="140">
        <f t="shared" si="149"/>
        <v>2206.0219999999999</v>
      </c>
    </row>
    <row r="292" spans="1:25" hidden="1" x14ac:dyDescent="0.15">
      <c r="A292" s="4">
        <v>81</v>
      </c>
      <c r="B292" s="7"/>
      <c r="C292" s="10">
        <f t="shared" ref="C292:F292" si="211">C218*$K$2</f>
        <v>3699.9797333333336</v>
      </c>
      <c r="D292" s="10">
        <f t="shared" si="211"/>
        <v>3357.8944000000006</v>
      </c>
      <c r="E292" s="10">
        <f t="shared" si="211"/>
        <v>2415.6048000000005</v>
      </c>
      <c r="F292" s="10">
        <f t="shared" si="211"/>
        <v>1764.8176000000003</v>
      </c>
      <c r="G292" s="10"/>
      <c r="I292" s="10">
        <f t="shared" si="145"/>
        <v>5441.1466666666665</v>
      </c>
      <c r="J292" s="10">
        <f t="shared" si="145"/>
        <v>4938.08</v>
      </c>
      <c r="K292" s="10">
        <f t="shared" si="145"/>
        <v>3552.36</v>
      </c>
      <c r="L292" s="10">
        <f t="shared" si="145"/>
        <v>2595.3200000000002</v>
      </c>
      <c r="O292" s="140">
        <f t="shared" si="146"/>
        <v>4624.9746666666661</v>
      </c>
      <c r="P292" s="140">
        <f t="shared" si="147"/>
        <v>4197.3679999999995</v>
      </c>
      <c r="Q292" s="140">
        <f t="shared" si="148"/>
        <v>3019.5059999999999</v>
      </c>
      <c r="R292" s="140">
        <f t="shared" si="149"/>
        <v>2206.0219999999999</v>
      </c>
    </row>
    <row r="293" spans="1:25" hidden="1" x14ac:dyDescent="0.15">
      <c r="A293" s="4">
        <v>82</v>
      </c>
      <c r="B293" s="7"/>
      <c r="C293" s="10">
        <f t="shared" ref="C293:F293" si="212">C219*$K$2</f>
        <v>3699.9797333333336</v>
      </c>
      <c r="D293" s="10">
        <f t="shared" si="212"/>
        <v>3357.8944000000006</v>
      </c>
      <c r="E293" s="10">
        <f t="shared" si="212"/>
        <v>2415.6048000000005</v>
      </c>
      <c r="F293" s="10">
        <f t="shared" si="212"/>
        <v>1764.8176000000003</v>
      </c>
      <c r="G293" s="10"/>
      <c r="I293" s="10">
        <f t="shared" si="145"/>
        <v>5441.1466666666665</v>
      </c>
      <c r="J293" s="10">
        <f t="shared" si="145"/>
        <v>4938.08</v>
      </c>
      <c r="K293" s="10">
        <f t="shared" si="145"/>
        <v>3552.36</v>
      </c>
      <c r="L293" s="10">
        <f t="shared" ref="L293" si="213">L219*$K$2</f>
        <v>2595.3200000000002</v>
      </c>
      <c r="O293" s="140">
        <f t="shared" si="146"/>
        <v>4624.9746666666661</v>
      </c>
      <c r="P293" s="140">
        <f t="shared" si="147"/>
        <v>4197.3679999999995</v>
      </c>
      <c r="Q293" s="140">
        <f t="shared" si="148"/>
        <v>3019.5059999999999</v>
      </c>
      <c r="R293" s="140">
        <f t="shared" si="149"/>
        <v>2206.0219999999999</v>
      </c>
    </row>
    <row r="294" spans="1:25" hidden="1" x14ac:dyDescent="0.15">
      <c r="A294" s="4">
        <v>83</v>
      </c>
      <c r="B294" s="7"/>
      <c r="C294" s="10">
        <f t="shared" ref="C294:F294" si="214">C220*$K$2</f>
        <v>3699.9797333333336</v>
      </c>
      <c r="D294" s="10">
        <f t="shared" si="214"/>
        <v>3357.8944000000006</v>
      </c>
      <c r="E294" s="10">
        <f t="shared" si="214"/>
        <v>2415.6048000000005</v>
      </c>
      <c r="F294" s="10">
        <f t="shared" si="214"/>
        <v>1764.8176000000003</v>
      </c>
      <c r="G294" s="10"/>
      <c r="I294" s="10">
        <f t="shared" ref="I294:L298" si="215">I220*$K$2</f>
        <v>5441.1466666666665</v>
      </c>
      <c r="J294" s="10">
        <f t="shared" si="215"/>
        <v>4938.08</v>
      </c>
      <c r="K294" s="10">
        <f t="shared" si="215"/>
        <v>3552.36</v>
      </c>
      <c r="L294" s="10">
        <f t="shared" si="215"/>
        <v>2595.3200000000002</v>
      </c>
      <c r="O294" s="140">
        <f t="shared" ref="O294:O295" si="216">I294*0.85</f>
        <v>4624.9746666666661</v>
      </c>
      <c r="P294" s="140">
        <f t="shared" ref="P294:P296" si="217">J294*0.85</f>
        <v>4197.3679999999995</v>
      </c>
      <c r="Q294" s="140">
        <f t="shared" ref="Q294:Q296" si="218">K294*0.85</f>
        <v>3019.5059999999999</v>
      </c>
      <c r="R294" s="140">
        <f t="shared" ref="R294:R296" si="219">L294*0.85</f>
        <v>2206.0219999999999</v>
      </c>
    </row>
    <row r="295" spans="1:25" hidden="1" x14ac:dyDescent="0.15">
      <c r="A295" s="4">
        <v>84</v>
      </c>
      <c r="B295" s="7" t="s">
        <v>3</v>
      </c>
      <c r="C295" s="10">
        <f t="shared" ref="C295:F295" si="220">C221*$K$2</f>
        <v>3699.9797333333336</v>
      </c>
      <c r="D295" s="10">
        <f t="shared" si="220"/>
        <v>3357.8944000000006</v>
      </c>
      <c r="E295" s="10">
        <f t="shared" si="220"/>
        <v>2415.6048000000005</v>
      </c>
      <c r="F295" s="10">
        <f t="shared" si="220"/>
        <v>1764.8176000000003</v>
      </c>
      <c r="G295" s="10">
        <v>0</v>
      </c>
      <c r="I295" s="10">
        <f t="shared" si="215"/>
        <v>5441.1466666666665</v>
      </c>
      <c r="J295" s="10">
        <f t="shared" si="215"/>
        <v>4938.08</v>
      </c>
      <c r="K295" s="10">
        <f t="shared" si="215"/>
        <v>3552.36</v>
      </c>
      <c r="L295" s="10">
        <f t="shared" si="215"/>
        <v>2595.3200000000002</v>
      </c>
      <c r="O295" s="140">
        <f t="shared" si="216"/>
        <v>4624.9746666666661</v>
      </c>
      <c r="P295" s="140">
        <f t="shared" si="217"/>
        <v>4197.3679999999995</v>
      </c>
      <c r="Q295" s="140">
        <f t="shared" si="218"/>
        <v>3019.5059999999999</v>
      </c>
      <c r="R295" s="140">
        <f t="shared" si="219"/>
        <v>2206.0219999999999</v>
      </c>
    </row>
    <row r="296" spans="1:25" hidden="1" x14ac:dyDescent="0.15">
      <c r="A296" s="4">
        <v>1</v>
      </c>
      <c r="B296" s="7" t="s">
        <v>4</v>
      </c>
      <c r="C296" s="10">
        <f t="shared" ref="C296:F296" si="221">C222*$K$2</f>
        <v>175.48533333333336</v>
      </c>
      <c r="D296" s="10">
        <f t="shared" si="221"/>
        <v>159.17440000000002</v>
      </c>
      <c r="E296" s="10">
        <f t="shared" si="221"/>
        <v>121.34826666666667</v>
      </c>
      <c r="F296" s="10">
        <f t="shared" si="221"/>
        <v>88.599466666666672</v>
      </c>
      <c r="G296" s="10">
        <v>0</v>
      </c>
      <c r="I296" s="10">
        <f t="shared" si="215"/>
        <v>258.06666666666666</v>
      </c>
      <c r="J296" s="10">
        <f t="shared" si="215"/>
        <v>234.08</v>
      </c>
      <c r="K296" s="10">
        <f t="shared" si="215"/>
        <v>178.45333333333335</v>
      </c>
      <c r="L296" s="10">
        <f t="shared" si="215"/>
        <v>130.29333333333335</v>
      </c>
      <c r="O296" s="140">
        <f>I296*0.85</f>
        <v>219.35666666666665</v>
      </c>
      <c r="P296" s="140">
        <f t="shared" si="217"/>
        <v>198.96800000000002</v>
      </c>
      <c r="Q296" s="140">
        <f t="shared" si="218"/>
        <v>151.68533333333335</v>
      </c>
      <c r="R296" s="140">
        <f t="shared" si="219"/>
        <v>110.74933333333334</v>
      </c>
    </row>
    <row r="297" spans="1:25" hidden="1" x14ac:dyDescent="0.15">
      <c r="A297" s="4">
        <v>2</v>
      </c>
      <c r="B297" s="7" t="s">
        <v>1</v>
      </c>
      <c r="C297" s="10">
        <f t="shared" ref="C297:F297" si="222">C223*$K$2</f>
        <v>298.29333333333341</v>
      </c>
      <c r="D297" s="10">
        <f t="shared" si="222"/>
        <v>270.74880000000002</v>
      </c>
      <c r="E297" s="10">
        <f t="shared" si="222"/>
        <v>206.01280000000003</v>
      </c>
      <c r="F297" s="10">
        <f t="shared" si="222"/>
        <v>150.60640000000001</v>
      </c>
      <c r="G297" s="10">
        <v>0</v>
      </c>
      <c r="I297" s="10">
        <f t="shared" si="215"/>
        <v>438.66666666666669</v>
      </c>
      <c r="J297" s="10">
        <f t="shared" si="215"/>
        <v>398.16</v>
      </c>
      <c r="K297" s="10">
        <f t="shared" si="215"/>
        <v>302.96000000000004</v>
      </c>
      <c r="L297" s="10">
        <f t="shared" si="215"/>
        <v>221.48000000000002</v>
      </c>
      <c r="O297" s="140">
        <f t="shared" ref="O297:O298" si="223">I297*0.85</f>
        <v>372.86666666666667</v>
      </c>
      <c r="P297" s="140">
        <f t="shared" ref="P297:P298" si="224">J297*0.85</f>
        <v>338.43600000000004</v>
      </c>
      <c r="Q297" s="140">
        <f t="shared" ref="Q297:Q298" si="225">K297*0.85</f>
        <v>257.51600000000002</v>
      </c>
      <c r="R297" s="140">
        <f t="shared" ref="R297:R298" si="226">L297*0.85</f>
        <v>188.25800000000001</v>
      </c>
    </row>
    <row r="298" spans="1:25" hidden="1" x14ac:dyDescent="0.15">
      <c r="A298" s="4">
        <v>3</v>
      </c>
      <c r="B298" s="7" t="s">
        <v>5</v>
      </c>
      <c r="C298" s="10">
        <f t="shared" ref="C298:F298" si="227">C224*$K$2</f>
        <v>420.97440000000006</v>
      </c>
      <c r="D298" s="10">
        <f t="shared" si="227"/>
        <v>382.06933333333336</v>
      </c>
      <c r="E298" s="10">
        <f t="shared" si="227"/>
        <v>290.86773333333338</v>
      </c>
      <c r="F298" s="10">
        <f t="shared" si="227"/>
        <v>212.48640000000003</v>
      </c>
      <c r="G298" s="10">
        <v>0</v>
      </c>
      <c r="I298" s="10">
        <f t="shared" si="215"/>
        <v>619.08000000000004</v>
      </c>
      <c r="J298" s="10">
        <f t="shared" si="215"/>
        <v>561.86666666666667</v>
      </c>
      <c r="K298" s="10">
        <f t="shared" si="215"/>
        <v>427.74666666666667</v>
      </c>
      <c r="L298" s="10">
        <f t="shared" si="215"/>
        <v>312.48</v>
      </c>
      <c r="O298" s="140">
        <f t="shared" si="223"/>
        <v>526.21800000000007</v>
      </c>
      <c r="P298" s="140">
        <f t="shared" si="224"/>
        <v>477.58666666666664</v>
      </c>
      <c r="Q298" s="140">
        <f t="shared" si="225"/>
        <v>363.58466666666664</v>
      </c>
      <c r="R298" s="140">
        <f t="shared" si="226"/>
        <v>265.608</v>
      </c>
    </row>
    <row r="300" spans="1:25" ht="14" hidden="1" thickBot="1" x14ac:dyDescent="0.2"/>
    <row r="301" spans="1:25" ht="18" hidden="1" x14ac:dyDescent="0.2">
      <c r="A301" s="278" t="s">
        <v>19</v>
      </c>
      <c r="B301" s="279"/>
      <c r="C301" s="279"/>
      <c r="D301" s="279"/>
      <c r="E301" s="279"/>
      <c r="F301" s="279"/>
      <c r="G301" s="279"/>
    </row>
    <row r="302" spans="1:25" ht="18" hidden="1" x14ac:dyDescent="0.2">
      <c r="A302" s="280" t="s">
        <v>6</v>
      </c>
      <c r="B302" s="281"/>
      <c r="C302" s="281"/>
      <c r="D302" s="281"/>
      <c r="E302" s="281"/>
      <c r="F302" s="281"/>
      <c r="G302" s="281"/>
    </row>
    <row r="303" spans="1:25" hidden="1" x14ac:dyDescent="0.15">
      <c r="A303" s="276" t="s">
        <v>0</v>
      </c>
      <c r="B303" s="277"/>
      <c r="C303" s="277"/>
      <c r="D303" s="277"/>
      <c r="E303" s="277"/>
      <c r="F303" s="277"/>
      <c r="G303" s="277"/>
    </row>
    <row r="304" spans="1:25" hidden="1" x14ac:dyDescent="0.15">
      <c r="A304" s="4" t="s">
        <v>2</v>
      </c>
      <c r="B304" s="5" t="s">
        <v>2</v>
      </c>
      <c r="C304" s="35">
        <v>250</v>
      </c>
      <c r="D304" s="35">
        <v>2000</v>
      </c>
      <c r="E304" s="6">
        <v>5000</v>
      </c>
      <c r="F304" s="6"/>
      <c r="G304" s="6"/>
      <c r="M304" s="34"/>
      <c r="U304" s="196">
        <v>2</v>
      </c>
      <c r="V304" s="196">
        <v>6</v>
      </c>
      <c r="W304" s="196">
        <v>10</v>
      </c>
      <c r="X304" s="196">
        <v>14</v>
      </c>
      <c r="Y304" s="196">
        <v>18</v>
      </c>
    </row>
    <row r="305" spans="1:25" ht="14" hidden="1" x14ac:dyDescent="0.15">
      <c r="A305" s="4">
        <v>18</v>
      </c>
      <c r="B305" s="5">
        <v>18</v>
      </c>
      <c r="C305" s="144">
        <f>O305</f>
        <v>3150.96</v>
      </c>
      <c r="D305" s="144">
        <f t="shared" ref="D305:G305" si="228">P305</f>
        <v>3022.52</v>
      </c>
      <c r="E305" s="144">
        <f t="shared" si="228"/>
        <v>2283.04</v>
      </c>
      <c r="F305" s="144">
        <f t="shared" si="228"/>
        <v>1667.44</v>
      </c>
      <c r="G305" s="144">
        <f t="shared" si="228"/>
        <v>0</v>
      </c>
      <c r="I305" s="144">
        <v>4146</v>
      </c>
      <c r="J305" s="144">
        <v>3977</v>
      </c>
      <c r="K305" s="144">
        <v>3004</v>
      </c>
      <c r="L305" s="144">
        <v>2194</v>
      </c>
      <c r="M305" s="3"/>
      <c r="N305" s="3"/>
      <c r="O305" s="141">
        <f>I305*0.76</f>
        <v>3150.96</v>
      </c>
      <c r="P305" s="141">
        <f t="shared" ref="P305:R305" si="229">J305*0.76</f>
        <v>3022.52</v>
      </c>
      <c r="Q305" s="141">
        <f t="shared" si="229"/>
        <v>2283.04</v>
      </c>
      <c r="R305" s="141">
        <f t="shared" si="229"/>
        <v>1667.44</v>
      </c>
      <c r="U305" s="143">
        <v>0</v>
      </c>
      <c r="V305" s="143">
        <v>0</v>
      </c>
      <c r="W305" s="143">
        <v>0</v>
      </c>
      <c r="X305" s="143">
        <v>0</v>
      </c>
      <c r="Y305" s="143">
        <v>0</v>
      </c>
    </row>
    <row r="306" spans="1:25" ht="14" hidden="1" x14ac:dyDescent="0.15">
      <c r="A306" s="4">
        <v>19</v>
      </c>
      <c r="B306" s="5">
        <v>18</v>
      </c>
      <c r="C306" s="144">
        <f t="shared" ref="C306:C369" si="230">O306</f>
        <v>3150.96</v>
      </c>
      <c r="D306" s="144">
        <f t="shared" ref="D306:D369" si="231">P306</f>
        <v>3022.52</v>
      </c>
      <c r="E306" s="144">
        <f t="shared" ref="E306:E369" si="232">Q306</f>
        <v>2283.04</v>
      </c>
      <c r="F306" s="144">
        <f t="shared" ref="F306:F369" si="233">R306</f>
        <v>1667.44</v>
      </c>
      <c r="G306" s="144">
        <f t="shared" ref="G306:G369" si="234">S306</f>
        <v>0</v>
      </c>
      <c r="I306" s="144">
        <v>4146</v>
      </c>
      <c r="J306" s="144">
        <v>3977</v>
      </c>
      <c r="K306" s="144">
        <v>3004</v>
      </c>
      <c r="L306" s="144">
        <v>2194</v>
      </c>
      <c r="M306" s="3"/>
      <c r="N306" s="3"/>
      <c r="O306" s="141">
        <f t="shared" ref="O306:O369" si="235">I306*0.76</f>
        <v>3150.96</v>
      </c>
      <c r="P306" s="141">
        <f t="shared" ref="P306:P369" si="236">J306*0.76</f>
        <v>3022.52</v>
      </c>
      <c r="Q306" s="141">
        <f t="shared" ref="Q306:Q369" si="237">K306*0.76</f>
        <v>2283.04</v>
      </c>
      <c r="R306" s="141">
        <f t="shared" ref="R306:R369" si="238">L306*0.76</f>
        <v>1667.44</v>
      </c>
      <c r="U306" s="143">
        <v>0</v>
      </c>
      <c r="V306" s="143">
        <v>0</v>
      </c>
      <c r="W306" s="143">
        <v>0</v>
      </c>
      <c r="X306" s="143">
        <v>0</v>
      </c>
      <c r="Y306" s="143">
        <v>0</v>
      </c>
    </row>
    <row r="307" spans="1:25" ht="14" hidden="1" x14ac:dyDescent="0.15">
      <c r="A307" s="4">
        <v>20</v>
      </c>
      <c r="B307" s="5">
        <v>18</v>
      </c>
      <c r="C307" s="144">
        <f t="shared" si="230"/>
        <v>3150.96</v>
      </c>
      <c r="D307" s="144">
        <f t="shared" si="231"/>
        <v>3022.52</v>
      </c>
      <c r="E307" s="144">
        <f t="shared" si="232"/>
        <v>2283.04</v>
      </c>
      <c r="F307" s="144">
        <f t="shared" si="233"/>
        <v>1667.44</v>
      </c>
      <c r="G307" s="144">
        <f t="shared" si="234"/>
        <v>0</v>
      </c>
      <c r="I307" s="144">
        <v>4146</v>
      </c>
      <c r="J307" s="144">
        <v>3977</v>
      </c>
      <c r="K307" s="144">
        <v>3004</v>
      </c>
      <c r="L307" s="144">
        <v>2194</v>
      </c>
      <c r="M307" s="3"/>
      <c r="N307" s="3"/>
      <c r="O307" s="141">
        <f t="shared" si="235"/>
        <v>3150.96</v>
      </c>
      <c r="P307" s="141">
        <f t="shared" si="236"/>
        <v>3022.52</v>
      </c>
      <c r="Q307" s="141">
        <f t="shared" si="237"/>
        <v>2283.04</v>
      </c>
      <c r="R307" s="141">
        <f t="shared" si="238"/>
        <v>1667.44</v>
      </c>
      <c r="U307" s="143">
        <v>0</v>
      </c>
      <c r="V307" s="143">
        <v>0</v>
      </c>
      <c r="W307" s="143">
        <v>0</v>
      </c>
      <c r="X307" s="143">
        <v>0</v>
      </c>
      <c r="Y307" s="143">
        <v>0</v>
      </c>
    </row>
    <row r="308" spans="1:25" ht="14" hidden="1" x14ac:dyDescent="0.15">
      <c r="A308" s="4">
        <v>21</v>
      </c>
      <c r="B308" s="5">
        <v>18</v>
      </c>
      <c r="C308" s="144">
        <f t="shared" si="230"/>
        <v>3150.96</v>
      </c>
      <c r="D308" s="144">
        <f t="shared" si="231"/>
        <v>3022.52</v>
      </c>
      <c r="E308" s="144">
        <f t="shared" si="232"/>
        <v>2283.04</v>
      </c>
      <c r="F308" s="144">
        <f t="shared" si="233"/>
        <v>1667.44</v>
      </c>
      <c r="G308" s="144">
        <f t="shared" si="234"/>
        <v>0</v>
      </c>
      <c r="I308" s="144">
        <v>4146</v>
      </c>
      <c r="J308" s="144">
        <v>3977</v>
      </c>
      <c r="K308" s="144">
        <v>3004</v>
      </c>
      <c r="L308" s="144">
        <v>2194</v>
      </c>
      <c r="M308" s="3"/>
      <c r="N308" s="3"/>
      <c r="O308" s="141">
        <f t="shared" si="235"/>
        <v>3150.96</v>
      </c>
      <c r="P308" s="141">
        <f t="shared" si="236"/>
        <v>3022.52</v>
      </c>
      <c r="Q308" s="141">
        <f t="shared" si="237"/>
        <v>2283.04</v>
      </c>
      <c r="R308" s="141">
        <f t="shared" si="238"/>
        <v>1667.44</v>
      </c>
      <c r="U308" s="143">
        <v>0</v>
      </c>
      <c r="V308" s="143">
        <v>0</v>
      </c>
      <c r="W308" s="143">
        <v>0</v>
      </c>
      <c r="X308" s="143">
        <v>0</v>
      </c>
      <c r="Y308" s="143">
        <v>0</v>
      </c>
    </row>
    <row r="309" spans="1:25" ht="14" hidden="1" x14ac:dyDescent="0.15">
      <c r="A309" s="4">
        <v>22</v>
      </c>
      <c r="B309" s="5">
        <v>18</v>
      </c>
      <c r="C309" s="144">
        <f t="shared" si="230"/>
        <v>3150.96</v>
      </c>
      <c r="D309" s="144">
        <f t="shared" si="231"/>
        <v>3022.52</v>
      </c>
      <c r="E309" s="144">
        <f t="shared" si="232"/>
        <v>2283.04</v>
      </c>
      <c r="F309" s="144">
        <f t="shared" si="233"/>
        <v>1667.44</v>
      </c>
      <c r="G309" s="144">
        <f t="shared" si="234"/>
        <v>0</v>
      </c>
      <c r="I309" s="144">
        <v>4146</v>
      </c>
      <c r="J309" s="144">
        <v>3977</v>
      </c>
      <c r="K309" s="144">
        <v>3004</v>
      </c>
      <c r="L309" s="144">
        <v>2194</v>
      </c>
      <c r="M309" s="3"/>
      <c r="N309" s="3"/>
      <c r="O309" s="141">
        <f t="shared" si="235"/>
        <v>3150.96</v>
      </c>
      <c r="P309" s="141">
        <f t="shared" si="236"/>
        <v>3022.52</v>
      </c>
      <c r="Q309" s="141">
        <f t="shared" si="237"/>
        <v>2283.04</v>
      </c>
      <c r="R309" s="141">
        <f t="shared" si="238"/>
        <v>1667.44</v>
      </c>
      <c r="U309" s="143">
        <v>0</v>
      </c>
      <c r="V309" s="143">
        <v>0</v>
      </c>
      <c r="W309" s="143">
        <v>0</v>
      </c>
      <c r="X309" s="143">
        <v>0</v>
      </c>
      <c r="Y309" s="143">
        <v>0</v>
      </c>
    </row>
    <row r="310" spans="1:25" ht="14" hidden="1" x14ac:dyDescent="0.15">
      <c r="A310" s="4">
        <v>23</v>
      </c>
      <c r="B310" s="5">
        <v>18</v>
      </c>
      <c r="C310" s="144">
        <f t="shared" si="230"/>
        <v>3150.96</v>
      </c>
      <c r="D310" s="144">
        <f t="shared" si="231"/>
        <v>3022.52</v>
      </c>
      <c r="E310" s="144">
        <f t="shared" si="232"/>
        <v>2283.04</v>
      </c>
      <c r="F310" s="144">
        <f t="shared" si="233"/>
        <v>1667.44</v>
      </c>
      <c r="G310" s="144">
        <f t="shared" si="234"/>
        <v>0</v>
      </c>
      <c r="I310" s="144">
        <v>4146</v>
      </c>
      <c r="J310" s="144">
        <v>3977</v>
      </c>
      <c r="K310" s="144">
        <v>3004</v>
      </c>
      <c r="L310" s="144">
        <v>2194</v>
      </c>
      <c r="M310" s="3"/>
      <c r="N310" s="3"/>
      <c r="O310" s="141">
        <f t="shared" si="235"/>
        <v>3150.96</v>
      </c>
      <c r="P310" s="141">
        <f t="shared" si="236"/>
        <v>3022.52</v>
      </c>
      <c r="Q310" s="141">
        <f t="shared" si="237"/>
        <v>2283.04</v>
      </c>
      <c r="R310" s="141">
        <f t="shared" si="238"/>
        <v>1667.44</v>
      </c>
      <c r="U310" s="143">
        <v>0</v>
      </c>
      <c r="V310" s="143">
        <v>0</v>
      </c>
      <c r="W310" s="143">
        <v>0</v>
      </c>
      <c r="X310" s="143">
        <v>0</v>
      </c>
      <c r="Y310" s="143">
        <v>0</v>
      </c>
    </row>
    <row r="311" spans="1:25" ht="14" hidden="1" x14ac:dyDescent="0.15">
      <c r="A311" s="4">
        <v>24</v>
      </c>
      <c r="B311" s="5">
        <v>18</v>
      </c>
      <c r="C311" s="144">
        <f t="shared" si="230"/>
        <v>3150.96</v>
      </c>
      <c r="D311" s="144">
        <f t="shared" si="231"/>
        <v>3022.52</v>
      </c>
      <c r="E311" s="144">
        <f t="shared" si="232"/>
        <v>2283.04</v>
      </c>
      <c r="F311" s="144">
        <f t="shared" si="233"/>
        <v>1667.44</v>
      </c>
      <c r="G311" s="144">
        <f t="shared" si="234"/>
        <v>0</v>
      </c>
      <c r="I311" s="144">
        <v>4146</v>
      </c>
      <c r="J311" s="144">
        <v>3977</v>
      </c>
      <c r="K311" s="144">
        <v>3004</v>
      </c>
      <c r="L311" s="144">
        <v>2194</v>
      </c>
      <c r="M311" s="3"/>
      <c r="N311" s="3"/>
      <c r="O311" s="141">
        <f t="shared" si="235"/>
        <v>3150.96</v>
      </c>
      <c r="P311" s="141">
        <f t="shared" si="236"/>
        <v>3022.52</v>
      </c>
      <c r="Q311" s="141">
        <f t="shared" si="237"/>
        <v>2283.04</v>
      </c>
      <c r="R311" s="141">
        <f t="shared" si="238"/>
        <v>1667.44</v>
      </c>
      <c r="U311" s="143">
        <v>0</v>
      </c>
      <c r="V311" s="143">
        <v>0</v>
      </c>
      <c r="W311" s="143">
        <v>0</v>
      </c>
      <c r="X311" s="143">
        <v>0</v>
      </c>
      <c r="Y311" s="143">
        <v>0</v>
      </c>
    </row>
    <row r="312" spans="1:25" ht="14" hidden="1" x14ac:dyDescent="0.15">
      <c r="A312" s="4">
        <v>25</v>
      </c>
      <c r="B312" s="5">
        <v>25</v>
      </c>
      <c r="C312" s="144">
        <f t="shared" si="230"/>
        <v>3399.48</v>
      </c>
      <c r="D312" s="144">
        <f t="shared" si="231"/>
        <v>3261.92</v>
      </c>
      <c r="E312" s="144">
        <f t="shared" si="232"/>
        <v>2437.3200000000002</v>
      </c>
      <c r="F312" s="144">
        <f t="shared" si="233"/>
        <v>1780.68</v>
      </c>
      <c r="G312" s="144">
        <f t="shared" si="234"/>
        <v>0</v>
      </c>
      <c r="I312" s="144">
        <v>4473</v>
      </c>
      <c r="J312" s="144">
        <v>4292</v>
      </c>
      <c r="K312" s="144">
        <v>3207</v>
      </c>
      <c r="L312" s="144">
        <v>2343</v>
      </c>
      <c r="M312" s="3"/>
      <c r="N312" s="3"/>
      <c r="O312" s="141">
        <f t="shared" si="235"/>
        <v>3399.48</v>
      </c>
      <c r="P312" s="141">
        <f t="shared" si="236"/>
        <v>3261.92</v>
      </c>
      <c r="Q312" s="141">
        <f t="shared" si="237"/>
        <v>2437.3200000000002</v>
      </c>
      <c r="R312" s="141">
        <f t="shared" si="238"/>
        <v>1780.68</v>
      </c>
      <c r="U312" s="143">
        <v>0</v>
      </c>
      <c r="V312" s="143">
        <v>0</v>
      </c>
      <c r="W312" s="143">
        <v>0</v>
      </c>
      <c r="X312" s="143">
        <v>0</v>
      </c>
      <c r="Y312" s="143">
        <v>0</v>
      </c>
    </row>
    <row r="313" spans="1:25" ht="14" hidden="1" x14ac:dyDescent="0.15">
      <c r="A313" s="4">
        <v>26</v>
      </c>
      <c r="B313" s="5">
        <v>25</v>
      </c>
      <c r="C313" s="144">
        <f t="shared" si="230"/>
        <v>3399.48</v>
      </c>
      <c r="D313" s="144">
        <f t="shared" si="231"/>
        <v>3261.92</v>
      </c>
      <c r="E313" s="144">
        <f t="shared" si="232"/>
        <v>2437.3200000000002</v>
      </c>
      <c r="F313" s="144">
        <f t="shared" si="233"/>
        <v>1780.68</v>
      </c>
      <c r="G313" s="144">
        <f t="shared" si="234"/>
        <v>0</v>
      </c>
      <c r="I313" s="144">
        <v>4473</v>
      </c>
      <c r="J313" s="144">
        <v>4292</v>
      </c>
      <c r="K313" s="144">
        <v>3207</v>
      </c>
      <c r="L313" s="144">
        <v>2343</v>
      </c>
      <c r="M313" s="3"/>
      <c r="N313" s="3"/>
      <c r="O313" s="141">
        <f t="shared" si="235"/>
        <v>3399.48</v>
      </c>
      <c r="P313" s="141">
        <f t="shared" si="236"/>
        <v>3261.92</v>
      </c>
      <c r="Q313" s="141">
        <f t="shared" si="237"/>
        <v>2437.3200000000002</v>
      </c>
      <c r="R313" s="141">
        <f t="shared" si="238"/>
        <v>1780.68</v>
      </c>
      <c r="U313" s="143">
        <v>0</v>
      </c>
      <c r="V313" s="143">
        <v>0</v>
      </c>
      <c r="W313" s="143">
        <v>0</v>
      </c>
      <c r="X313" s="143">
        <v>0</v>
      </c>
      <c r="Y313" s="143">
        <v>0</v>
      </c>
    </row>
    <row r="314" spans="1:25" ht="14" hidden="1" x14ac:dyDescent="0.15">
      <c r="A314" s="4">
        <v>27</v>
      </c>
      <c r="B314" s="5">
        <v>25</v>
      </c>
      <c r="C314" s="144">
        <f t="shared" si="230"/>
        <v>3399.48</v>
      </c>
      <c r="D314" s="144">
        <f t="shared" si="231"/>
        <v>3261.92</v>
      </c>
      <c r="E314" s="144">
        <f t="shared" si="232"/>
        <v>2437.3200000000002</v>
      </c>
      <c r="F314" s="144">
        <f t="shared" si="233"/>
        <v>1780.68</v>
      </c>
      <c r="G314" s="144">
        <f t="shared" si="234"/>
        <v>0</v>
      </c>
      <c r="I314" s="144">
        <v>4473</v>
      </c>
      <c r="J314" s="144">
        <v>4292</v>
      </c>
      <c r="K314" s="144">
        <v>3207</v>
      </c>
      <c r="L314" s="144">
        <v>2343</v>
      </c>
      <c r="M314" s="3"/>
      <c r="N314" s="3"/>
      <c r="O314" s="141">
        <f t="shared" si="235"/>
        <v>3399.48</v>
      </c>
      <c r="P314" s="141">
        <f t="shared" si="236"/>
        <v>3261.92</v>
      </c>
      <c r="Q314" s="141">
        <f t="shared" si="237"/>
        <v>2437.3200000000002</v>
      </c>
      <c r="R314" s="141">
        <f t="shared" si="238"/>
        <v>1780.68</v>
      </c>
      <c r="U314" s="143">
        <v>0</v>
      </c>
      <c r="V314" s="143">
        <v>0</v>
      </c>
      <c r="W314" s="143">
        <v>0</v>
      </c>
      <c r="X314" s="143">
        <v>0</v>
      </c>
      <c r="Y314" s="143">
        <v>0</v>
      </c>
    </row>
    <row r="315" spans="1:25" ht="14" hidden="1" x14ac:dyDescent="0.15">
      <c r="A315" s="4">
        <v>28</v>
      </c>
      <c r="B315" s="5">
        <v>25</v>
      </c>
      <c r="C315" s="144">
        <f t="shared" si="230"/>
        <v>3399.48</v>
      </c>
      <c r="D315" s="144">
        <f t="shared" si="231"/>
        <v>3261.92</v>
      </c>
      <c r="E315" s="144">
        <f t="shared" si="232"/>
        <v>2437.3200000000002</v>
      </c>
      <c r="F315" s="144">
        <f t="shared" si="233"/>
        <v>1780.68</v>
      </c>
      <c r="G315" s="144">
        <f t="shared" si="234"/>
        <v>0</v>
      </c>
      <c r="I315" s="144">
        <v>4473</v>
      </c>
      <c r="J315" s="144">
        <v>4292</v>
      </c>
      <c r="K315" s="144">
        <v>3207</v>
      </c>
      <c r="L315" s="144">
        <v>2343</v>
      </c>
      <c r="M315" s="3"/>
      <c r="N315" s="3"/>
      <c r="O315" s="141">
        <f t="shared" si="235"/>
        <v>3399.48</v>
      </c>
      <c r="P315" s="141">
        <f t="shared" si="236"/>
        <v>3261.92</v>
      </c>
      <c r="Q315" s="141">
        <f t="shared" si="237"/>
        <v>2437.3200000000002</v>
      </c>
      <c r="R315" s="141">
        <f t="shared" si="238"/>
        <v>1780.68</v>
      </c>
      <c r="U315" s="143">
        <v>0</v>
      </c>
      <c r="V315" s="143">
        <v>0</v>
      </c>
      <c r="W315" s="143">
        <v>0</v>
      </c>
      <c r="X315" s="143">
        <v>0</v>
      </c>
      <c r="Y315" s="143">
        <v>0</v>
      </c>
    </row>
    <row r="316" spans="1:25" ht="14" hidden="1" x14ac:dyDescent="0.15">
      <c r="A316" s="4">
        <v>29</v>
      </c>
      <c r="B316" s="5">
        <v>25</v>
      </c>
      <c r="C316" s="144">
        <f t="shared" si="230"/>
        <v>3399.48</v>
      </c>
      <c r="D316" s="144">
        <f t="shared" si="231"/>
        <v>3261.92</v>
      </c>
      <c r="E316" s="144">
        <f t="shared" si="232"/>
        <v>2437.3200000000002</v>
      </c>
      <c r="F316" s="144">
        <f t="shared" si="233"/>
        <v>1780.68</v>
      </c>
      <c r="G316" s="144">
        <f t="shared" si="234"/>
        <v>0</v>
      </c>
      <c r="I316" s="144">
        <v>4473</v>
      </c>
      <c r="J316" s="144">
        <v>4292</v>
      </c>
      <c r="K316" s="144">
        <v>3207</v>
      </c>
      <c r="L316" s="144">
        <v>2343</v>
      </c>
      <c r="M316" s="3"/>
      <c r="N316" s="3"/>
      <c r="O316" s="141">
        <f t="shared" si="235"/>
        <v>3399.48</v>
      </c>
      <c r="P316" s="141">
        <f t="shared" si="236"/>
        <v>3261.92</v>
      </c>
      <c r="Q316" s="141">
        <f t="shared" si="237"/>
        <v>2437.3200000000002</v>
      </c>
      <c r="R316" s="141">
        <f t="shared" si="238"/>
        <v>1780.68</v>
      </c>
      <c r="U316" s="143">
        <v>0</v>
      </c>
      <c r="V316" s="143">
        <v>0</v>
      </c>
      <c r="W316" s="143">
        <v>0</v>
      </c>
      <c r="X316" s="143">
        <v>0</v>
      </c>
      <c r="Y316" s="143">
        <v>0</v>
      </c>
    </row>
    <row r="317" spans="1:25" ht="14" hidden="1" x14ac:dyDescent="0.15">
      <c r="A317" s="4">
        <v>30</v>
      </c>
      <c r="B317" s="5">
        <v>30</v>
      </c>
      <c r="C317" s="144">
        <f t="shared" si="230"/>
        <v>3834.96</v>
      </c>
      <c r="D317" s="144">
        <f t="shared" si="231"/>
        <v>3678.4</v>
      </c>
      <c r="E317" s="144">
        <f t="shared" si="232"/>
        <v>2710.16</v>
      </c>
      <c r="F317" s="144">
        <f t="shared" si="233"/>
        <v>1978.28</v>
      </c>
      <c r="G317" s="144">
        <f t="shared" si="234"/>
        <v>0</v>
      </c>
      <c r="I317" s="144">
        <v>5046</v>
      </c>
      <c r="J317" s="144">
        <v>4840</v>
      </c>
      <c r="K317" s="144">
        <v>3566</v>
      </c>
      <c r="L317" s="144">
        <v>2603</v>
      </c>
      <c r="M317" s="3"/>
      <c r="N317" s="3"/>
      <c r="O317" s="141">
        <f t="shared" si="235"/>
        <v>3834.96</v>
      </c>
      <c r="P317" s="141">
        <f t="shared" si="236"/>
        <v>3678.4</v>
      </c>
      <c r="Q317" s="141">
        <f t="shared" si="237"/>
        <v>2710.16</v>
      </c>
      <c r="R317" s="141">
        <f t="shared" si="238"/>
        <v>1978.28</v>
      </c>
      <c r="U317" s="143">
        <v>0</v>
      </c>
      <c r="V317" s="143">
        <v>0</v>
      </c>
      <c r="W317" s="143">
        <v>0</v>
      </c>
      <c r="X317" s="143">
        <v>0</v>
      </c>
      <c r="Y317" s="143">
        <v>0</v>
      </c>
    </row>
    <row r="318" spans="1:25" ht="14" hidden="1" x14ac:dyDescent="0.15">
      <c r="A318" s="4">
        <v>31</v>
      </c>
      <c r="B318" s="5">
        <v>30</v>
      </c>
      <c r="C318" s="144">
        <f t="shared" si="230"/>
        <v>3834.96</v>
      </c>
      <c r="D318" s="144">
        <f t="shared" si="231"/>
        <v>3678.4</v>
      </c>
      <c r="E318" s="144">
        <f t="shared" si="232"/>
        <v>2710.16</v>
      </c>
      <c r="F318" s="144">
        <f t="shared" si="233"/>
        <v>1978.28</v>
      </c>
      <c r="G318" s="144">
        <f t="shared" si="234"/>
        <v>0</v>
      </c>
      <c r="I318" s="144">
        <v>5046</v>
      </c>
      <c r="J318" s="144">
        <v>4840</v>
      </c>
      <c r="K318" s="144">
        <v>3566</v>
      </c>
      <c r="L318" s="144">
        <v>2603</v>
      </c>
      <c r="M318" s="3"/>
      <c r="N318" s="3"/>
      <c r="O318" s="141">
        <f t="shared" si="235"/>
        <v>3834.96</v>
      </c>
      <c r="P318" s="141">
        <f t="shared" si="236"/>
        <v>3678.4</v>
      </c>
      <c r="Q318" s="141">
        <f t="shared" si="237"/>
        <v>2710.16</v>
      </c>
      <c r="R318" s="141">
        <f t="shared" si="238"/>
        <v>1978.28</v>
      </c>
      <c r="U318" s="143">
        <v>0</v>
      </c>
      <c r="V318" s="143">
        <v>0</v>
      </c>
      <c r="W318" s="143">
        <v>0</v>
      </c>
      <c r="X318" s="143">
        <v>0</v>
      </c>
      <c r="Y318" s="143">
        <v>0</v>
      </c>
    </row>
    <row r="319" spans="1:25" ht="14" hidden="1" x14ac:dyDescent="0.15">
      <c r="A319" s="4">
        <v>32</v>
      </c>
      <c r="B319" s="5">
        <v>30</v>
      </c>
      <c r="C319" s="144">
        <f t="shared" si="230"/>
        <v>3834.96</v>
      </c>
      <c r="D319" s="144">
        <f t="shared" si="231"/>
        <v>3678.4</v>
      </c>
      <c r="E319" s="144">
        <f t="shared" si="232"/>
        <v>2710.16</v>
      </c>
      <c r="F319" s="144">
        <f t="shared" si="233"/>
        <v>1978.28</v>
      </c>
      <c r="G319" s="144">
        <f t="shared" si="234"/>
        <v>0</v>
      </c>
      <c r="I319" s="144">
        <v>5046</v>
      </c>
      <c r="J319" s="144">
        <v>4840</v>
      </c>
      <c r="K319" s="144">
        <v>3566</v>
      </c>
      <c r="L319" s="144">
        <v>2603</v>
      </c>
      <c r="M319" s="3"/>
      <c r="N319" s="3"/>
      <c r="O319" s="141">
        <f t="shared" si="235"/>
        <v>3834.96</v>
      </c>
      <c r="P319" s="141">
        <f t="shared" si="236"/>
        <v>3678.4</v>
      </c>
      <c r="Q319" s="141">
        <f t="shared" si="237"/>
        <v>2710.16</v>
      </c>
      <c r="R319" s="141">
        <f t="shared" si="238"/>
        <v>1978.28</v>
      </c>
      <c r="U319" s="143">
        <v>0</v>
      </c>
      <c r="V319" s="143">
        <v>0</v>
      </c>
      <c r="W319" s="143">
        <v>0</v>
      </c>
      <c r="X319" s="143">
        <v>0</v>
      </c>
      <c r="Y319" s="143">
        <v>0</v>
      </c>
    </row>
    <row r="320" spans="1:25" ht="14" hidden="1" x14ac:dyDescent="0.15">
      <c r="A320" s="4">
        <v>33</v>
      </c>
      <c r="B320" s="5">
        <v>30</v>
      </c>
      <c r="C320" s="144">
        <f t="shared" si="230"/>
        <v>3834.96</v>
      </c>
      <c r="D320" s="144">
        <f t="shared" si="231"/>
        <v>3678.4</v>
      </c>
      <c r="E320" s="144">
        <f t="shared" si="232"/>
        <v>2710.16</v>
      </c>
      <c r="F320" s="144">
        <f t="shared" si="233"/>
        <v>1978.28</v>
      </c>
      <c r="G320" s="144">
        <f t="shared" si="234"/>
        <v>0</v>
      </c>
      <c r="I320" s="144">
        <v>5046</v>
      </c>
      <c r="J320" s="144">
        <v>4840</v>
      </c>
      <c r="K320" s="144">
        <v>3566</v>
      </c>
      <c r="L320" s="144">
        <v>2603</v>
      </c>
      <c r="M320" s="3"/>
      <c r="N320" s="3"/>
      <c r="O320" s="141">
        <f t="shared" si="235"/>
        <v>3834.96</v>
      </c>
      <c r="P320" s="141">
        <f t="shared" si="236"/>
        <v>3678.4</v>
      </c>
      <c r="Q320" s="141">
        <f t="shared" si="237"/>
        <v>2710.16</v>
      </c>
      <c r="R320" s="141">
        <f t="shared" si="238"/>
        <v>1978.28</v>
      </c>
      <c r="U320" s="143">
        <v>0</v>
      </c>
      <c r="V320" s="143">
        <v>0</v>
      </c>
      <c r="W320" s="143">
        <v>0</v>
      </c>
      <c r="X320" s="143">
        <v>0</v>
      </c>
      <c r="Y320" s="143">
        <v>0</v>
      </c>
    </row>
    <row r="321" spans="1:25" ht="14" hidden="1" x14ac:dyDescent="0.15">
      <c r="A321" s="4">
        <v>34</v>
      </c>
      <c r="B321" s="5">
        <v>30</v>
      </c>
      <c r="C321" s="144">
        <f t="shared" si="230"/>
        <v>3834.96</v>
      </c>
      <c r="D321" s="144">
        <f t="shared" si="231"/>
        <v>3678.4</v>
      </c>
      <c r="E321" s="144">
        <f t="shared" si="232"/>
        <v>2710.16</v>
      </c>
      <c r="F321" s="144">
        <f t="shared" si="233"/>
        <v>1978.28</v>
      </c>
      <c r="G321" s="144">
        <f t="shared" si="234"/>
        <v>0</v>
      </c>
      <c r="I321" s="144">
        <v>5046</v>
      </c>
      <c r="J321" s="144">
        <v>4840</v>
      </c>
      <c r="K321" s="144">
        <v>3566</v>
      </c>
      <c r="L321" s="144">
        <v>2603</v>
      </c>
      <c r="M321" s="3"/>
      <c r="N321" s="3"/>
      <c r="O321" s="141">
        <f t="shared" si="235"/>
        <v>3834.96</v>
      </c>
      <c r="P321" s="141">
        <f t="shared" si="236"/>
        <v>3678.4</v>
      </c>
      <c r="Q321" s="141">
        <f t="shared" si="237"/>
        <v>2710.16</v>
      </c>
      <c r="R321" s="141">
        <f t="shared" si="238"/>
        <v>1978.28</v>
      </c>
      <c r="U321" s="143">
        <v>0</v>
      </c>
      <c r="V321" s="143">
        <v>0</v>
      </c>
      <c r="W321" s="143">
        <v>0</v>
      </c>
      <c r="X321" s="143">
        <v>0</v>
      </c>
      <c r="Y321" s="143">
        <v>0</v>
      </c>
    </row>
    <row r="322" spans="1:25" ht="14" hidden="1" x14ac:dyDescent="0.15">
      <c r="A322" s="4">
        <v>35</v>
      </c>
      <c r="B322" s="5">
        <v>35</v>
      </c>
      <c r="C322" s="144">
        <f t="shared" si="230"/>
        <v>4339.6000000000004</v>
      </c>
      <c r="D322" s="144">
        <f t="shared" si="231"/>
        <v>4163.28</v>
      </c>
      <c r="E322" s="144">
        <f t="shared" si="232"/>
        <v>3033.92</v>
      </c>
      <c r="F322" s="144">
        <f t="shared" si="233"/>
        <v>2216.16</v>
      </c>
      <c r="G322" s="144">
        <f t="shared" si="234"/>
        <v>0</v>
      </c>
      <c r="I322" s="144">
        <v>5710</v>
      </c>
      <c r="J322" s="144">
        <v>5478</v>
      </c>
      <c r="K322" s="144">
        <v>3992</v>
      </c>
      <c r="L322" s="144">
        <v>2916</v>
      </c>
      <c r="M322" s="3"/>
      <c r="N322" s="3"/>
      <c r="O322" s="141">
        <f t="shared" si="235"/>
        <v>4339.6000000000004</v>
      </c>
      <c r="P322" s="141">
        <f t="shared" si="236"/>
        <v>4163.28</v>
      </c>
      <c r="Q322" s="141">
        <f t="shared" si="237"/>
        <v>3033.92</v>
      </c>
      <c r="R322" s="141">
        <f t="shared" si="238"/>
        <v>2216.16</v>
      </c>
      <c r="U322" s="143">
        <v>0</v>
      </c>
      <c r="V322" s="143">
        <v>0</v>
      </c>
      <c r="W322" s="143">
        <v>0</v>
      </c>
      <c r="X322" s="143">
        <v>0</v>
      </c>
      <c r="Y322" s="143">
        <v>0</v>
      </c>
    </row>
    <row r="323" spans="1:25" ht="14" hidden="1" x14ac:dyDescent="0.15">
      <c r="A323" s="4">
        <v>36</v>
      </c>
      <c r="B323" s="5">
        <v>35</v>
      </c>
      <c r="C323" s="144">
        <f t="shared" si="230"/>
        <v>4339.6000000000004</v>
      </c>
      <c r="D323" s="144">
        <f t="shared" si="231"/>
        <v>4163.28</v>
      </c>
      <c r="E323" s="144">
        <f t="shared" si="232"/>
        <v>3033.92</v>
      </c>
      <c r="F323" s="144">
        <f t="shared" si="233"/>
        <v>2216.16</v>
      </c>
      <c r="G323" s="144">
        <f t="shared" si="234"/>
        <v>0</v>
      </c>
      <c r="I323" s="144">
        <v>5710</v>
      </c>
      <c r="J323" s="144">
        <v>5478</v>
      </c>
      <c r="K323" s="144">
        <v>3992</v>
      </c>
      <c r="L323" s="144">
        <v>2916</v>
      </c>
      <c r="M323" s="3"/>
      <c r="N323" s="3"/>
      <c r="O323" s="141">
        <f t="shared" si="235"/>
        <v>4339.6000000000004</v>
      </c>
      <c r="P323" s="141">
        <f t="shared" si="236"/>
        <v>4163.28</v>
      </c>
      <c r="Q323" s="141">
        <f t="shared" si="237"/>
        <v>3033.92</v>
      </c>
      <c r="R323" s="141">
        <f t="shared" si="238"/>
        <v>2216.16</v>
      </c>
      <c r="U323" s="143">
        <v>0</v>
      </c>
      <c r="V323" s="143">
        <v>0</v>
      </c>
      <c r="W323" s="143">
        <v>0</v>
      </c>
      <c r="X323" s="143">
        <v>0</v>
      </c>
      <c r="Y323" s="143">
        <v>0</v>
      </c>
    </row>
    <row r="324" spans="1:25" ht="14" hidden="1" x14ac:dyDescent="0.15">
      <c r="A324" s="4">
        <v>37</v>
      </c>
      <c r="B324" s="5">
        <v>35</v>
      </c>
      <c r="C324" s="144">
        <f t="shared" si="230"/>
        <v>4339.6000000000004</v>
      </c>
      <c r="D324" s="144">
        <f t="shared" si="231"/>
        <v>4163.28</v>
      </c>
      <c r="E324" s="144">
        <f t="shared" si="232"/>
        <v>3033.92</v>
      </c>
      <c r="F324" s="144">
        <f t="shared" si="233"/>
        <v>2216.16</v>
      </c>
      <c r="G324" s="144">
        <f t="shared" si="234"/>
        <v>0</v>
      </c>
      <c r="I324" s="144">
        <v>5710</v>
      </c>
      <c r="J324" s="144">
        <v>5478</v>
      </c>
      <c r="K324" s="144">
        <v>3992</v>
      </c>
      <c r="L324" s="144">
        <v>2916</v>
      </c>
      <c r="M324" s="3"/>
      <c r="N324" s="3"/>
      <c r="O324" s="141">
        <f t="shared" si="235"/>
        <v>4339.6000000000004</v>
      </c>
      <c r="P324" s="141">
        <f t="shared" si="236"/>
        <v>4163.28</v>
      </c>
      <c r="Q324" s="141">
        <f t="shared" si="237"/>
        <v>3033.92</v>
      </c>
      <c r="R324" s="141">
        <f t="shared" si="238"/>
        <v>2216.16</v>
      </c>
      <c r="U324" s="143">
        <v>0</v>
      </c>
      <c r="V324" s="143">
        <v>0</v>
      </c>
      <c r="W324" s="143">
        <v>0</v>
      </c>
      <c r="X324" s="143">
        <v>0</v>
      </c>
      <c r="Y324" s="143">
        <v>0</v>
      </c>
    </row>
    <row r="325" spans="1:25" ht="14" hidden="1" x14ac:dyDescent="0.15">
      <c r="A325" s="4">
        <v>38</v>
      </c>
      <c r="B325" s="5">
        <v>35</v>
      </c>
      <c r="C325" s="144">
        <f t="shared" si="230"/>
        <v>4339.6000000000004</v>
      </c>
      <c r="D325" s="144">
        <f t="shared" si="231"/>
        <v>4163.28</v>
      </c>
      <c r="E325" s="144">
        <f t="shared" si="232"/>
        <v>3033.92</v>
      </c>
      <c r="F325" s="144">
        <f t="shared" si="233"/>
        <v>2216.16</v>
      </c>
      <c r="G325" s="144">
        <f t="shared" si="234"/>
        <v>0</v>
      </c>
      <c r="I325" s="144">
        <v>5710</v>
      </c>
      <c r="J325" s="144">
        <v>5478</v>
      </c>
      <c r="K325" s="144">
        <v>3992</v>
      </c>
      <c r="L325" s="144">
        <v>2916</v>
      </c>
      <c r="M325" s="3"/>
      <c r="N325" s="3"/>
      <c r="O325" s="141">
        <f t="shared" si="235"/>
        <v>4339.6000000000004</v>
      </c>
      <c r="P325" s="141">
        <f t="shared" si="236"/>
        <v>4163.28</v>
      </c>
      <c r="Q325" s="141">
        <f t="shared" si="237"/>
        <v>3033.92</v>
      </c>
      <c r="R325" s="141">
        <f t="shared" si="238"/>
        <v>2216.16</v>
      </c>
      <c r="U325" s="143">
        <v>0</v>
      </c>
      <c r="V325" s="143">
        <v>0</v>
      </c>
      <c r="W325" s="143">
        <v>0</v>
      </c>
      <c r="X325" s="143">
        <v>0</v>
      </c>
      <c r="Y325" s="143">
        <v>0</v>
      </c>
    </row>
    <row r="326" spans="1:25" ht="14" hidden="1" x14ac:dyDescent="0.15">
      <c r="A326" s="4">
        <v>39</v>
      </c>
      <c r="B326" s="5">
        <v>35</v>
      </c>
      <c r="C326" s="144">
        <f t="shared" si="230"/>
        <v>4339.6000000000004</v>
      </c>
      <c r="D326" s="144">
        <f t="shared" si="231"/>
        <v>4163.28</v>
      </c>
      <c r="E326" s="144">
        <f t="shared" si="232"/>
        <v>3033.92</v>
      </c>
      <c r="F326" s="144">
        <f t="shared" si="233"/>
        <v>2216.16</v>
      </c>
      <c r="G326" s="144">
        <f t="shared" si="234"/>
        <v>0</v>
      </c>
      <c r="I326" s="144">
        <v>5710</v>
      </c>
      <c r="J326" s="144">
        <v>5478</v>
      </c>
      <c r="K326" s="144">
        <v>3992</v>
      </c>
      <c r="L326" s="144">
        <v>2916</v>
      </c>
      <c r="M326" s="3"/>
      <c r="N326" s="3"/>
      <c r="O326" s="141">
        <f t="shared" si="235"/>
        <v>4339.6000000000004</v>
      </c>
      <c r="P326" s="141">
        <f t="shared" si="236"/>
        <v>4163.28</v>
      </c>
      <c r="Q326" s="141">
        <f t="shared" si="237"/>
        <v>3033.92</v>
      </c>
      <c r="R326" s="141">
        <f t="shared" si="238"/>
        <v>2216.16</v>
      </c>
      <c r="U326" s="143">
        <v>0</v>
      </c>
      <c r="V326" s="143">
        <v>0</v>
      </c>
      <c r="W326" s="143">
        <v>0</v>
      </c>
      <c r="X326" s="143">
        <v>0</v>
      </c>
      <c r="Y326" s="143">
        <v>0</v>
      </c>
    </row>
    <row r="327" spans="1:25" ht="14" hidden="1" x14ac:dyDescent="0.15">
      <c r="A327" s="4">
        <v>40</v>
      </c>
      <c r="B327" s="5">
        <v>40</v>
      </c>
      <c r="C327" s="144">
        <f t="shared" si="230"/>
        <v>5085.92</v>
      </c>
      <c r="D327" s="144">
        <f t="shared" si="231"/>
        <v>4879.96</v>
      </c>
      <c r="E327" s="144">
        <f t="shared" si="232"/>
        <v>3525.64</v>
      </c>
      <c r="F327" s="144">
        <f t="shared" si="233"/>
        <v>2574.88</v>
      </c>
      <c r="G327" s="144">
        <f t="shared" si="234"/>
        <v>0</v>
      </c>
      <c r="I327" s="144">
        <v>6692</v>
      </c>
      <c r="J327" s="144">
        <v>6421</v>
      </c>
      <c r="K327" s="144">
        <v>4639</v>
      </c>
      <c r="L327" s="144">
        <v>3388</v>
      </c>
      <c r="M327" s="3"/>
      <c r="N327" s="3"/>
      <c r="O327" s="141">
        <f t="shared" si="235"/>
        <v>5085.92</v>
      </c>
      <c r="P327" s="141">
        <f t="shared" si="236"/>
        <v>4879.96</v>
      </c>
      <c r="Q327" s="141">
        <f t="shared" si="237"/>
        <v>3525.64</v>
      </c>
      <c r="R327" s="141">
        <f t="shared" si="238"/>
        <v>2574.88</v>
      </c>
      <c r="U327" s="143">
        <v>0</v>
      </c>
      <c r="V327" s="143">
        <v>0</v>
      </c>
      <c r="W327" s="143">
        <v>0</v>
      </c>
      <c r="X327" s="143">
        <v>0</v>
      </c>
      <c r="Y327" s="143">
        <v>0</v>
      </c>
    </row>
    <row r="328" spans="1:25" ht="14" hidden="1" x14ac:dyDescent="0.15">
      <c r="A328" s="4">
        <v>41</v>
      </c>
      <c r="B328" s="5">
        <v>40</v>
      </c>
      <c r="C328" s="144">
        <f t="shared" si="230"/>
        <v>5085.92</v>
      </c>
      <c r="D328" s="144">
        <f t="shared" si="231"/>
        <v>4879.96</v>
      </c>
      <c r="E328" s="144">
        <f t="shared" si="232"/>
        <v>3525.64</v>
      </c>
      <c r="F328" s="144">
        <f t="shared" si="233"/>
        <v>2574.88</v>
      </c>
      <c r="G328" s="144">
        <f t="shared" si="234"/>
        <v>0</v>
      </c>
      <c r="I328" s="144">
        <v>6692</v>
      </c>
      <c r="J328" s="144">
        <v>6421</v>
      </c>
      <c r="K328" s="144">
        <v>4639</v>
      </c>
      <c r="L328" s="144">
        <v>3388</v>
      </c>
      <c r="M328" s="3"/>
      <c r="N328" s="3"/>
      <c r="O328" s="141">
        <f t="shared" si="235"/>
        <v>5085.92</v>
      </c>
      <c r="P328" s="141">
        <f t="shared" si="236"/>
        <v>4879.96</v>
      </c>
      <c r="Q328" s="141">
        <f t="shared" si="237"/>
        <v>3525.64</v>
      </c>
      <c r="R328" s="141">
        <f t="shared" si="238"/>
        <v>2574.88</v>
      </c>
      <c r="U328" s="143">
        <v>0</v>
      </c>
      <c r="V328" s="143">
        <v>0</v>
      </c>
      <c r="W328" s="143">
        <v>0</v>
      </c>
      <c r="X328" s="143">
        <v>0</v>
      </c>
      <c r="Y328" s="143">
        <v>0</v>
      </c>
    </row>
    <row r="329" spans="1:25" ht="14" hidden="1" x14ac:dyDescent="0.15">
      <c r="A329" s="4">
        <v>42</v>
      </c>
      <c r="B329" s="5">
        <v>40</v>
      </c>
      <c r="C329" s="144">
        <f t="shared" si="230"/>
        <v>5085.92</v>
      </c>
      <c r="D329" s="144">
        <f t="shared" si="231"/>
        <v>4879.96</v>
      </c>
      <c r="E329" s="144">
        <f t="shared" si="232"/>
        <v>3525.64</v>
      </c>
      <c r="F329" s="144">
        <f t="shared" si="233"/>
        <v>2574.88</v>
      </c>
      <c r="G329" s="144">
        <f t="shared" si="234"/>
        <v>0</v>
      </c>
      <c r="I329" s="144">
        <v>6692</v>
      </c>
      <c r="J329" s="144">
        <v>6421</v>
      </c>
      <c r="K329" s="144">
        <v>4639</v>
      </c>
      <c r="L329" s="144">
        <v>3388</v>
      </c>
      <c r="M329" s="3"/>
      <c r="N329" s="3"/>
      <c r="O329" s="141">
        <f t="shared" si="235"/>
        <v>5085.92</v>
      </c>
      <c r="P329" s="141">
        <f t="shared" si="236"/>
        <v>4879.96</v>
      </c>
      <c r="Q329" s="141">
        <f t="shared" si="237"/>
        <v>3525.64</v>
      </c>
      <c r="R329" s="141">
        <f t="shared" si="238"/>
        <v>2574.88</v>
      </c>
      <c r="U329" s="143">
        <v>0</v>
      </c>
      <c r="V329" s="143">
        <v>0</v>
      </c>
      <c r="W329" s="143">
        <v>0</v>
      </c>
      <c r="X329" s="143">
        <v>0</v>
      </c>
      <c r="Y329" s="143">
        <v>0</v>
      </c>
    </row>
    <row r="330" spans="1:25" ht="14" hidden="1" x14ac:dyDescent="0.15">
      <c r="A330" s="4">
        <v>43</v>
      </c>
      <c r="B330" s="5">
        <v>40</v>
      </c>
      <c r="C330" s="144">
        <f t="shared" si="230"/>
        <v>5085.92</v>
      </c>
      <c r="D330" s="144">
        <f t="shared" si="231"/>
        <v>4879.96</v>
      </c>
      <c r="E330" s="144">
        <f t="shared" si="232"/>
        <v>3525.64</v>
      </c>
      <c r="F330" s="144">
        <f t="shared" si="233"/>
        <v>2574.88</v>
      </c>
      <c r="G330" s="144">
        <f t="shared" si="234"/>
        <v>0</v>
      </c>
      <c r="I330" s="144">
        <v>6692</v>
      </c>
      <c r="J330" s="144">
        <v>6421</v>
      </c>
      <c r="K330" s="144">
        <v>4639</v>
      </c>
      <c r="L330" s="144">
        <v>3388</v>
      </c>
      <c r="M330" s="3"/>
      <c r="N330" s="3"/>
      <c r="O330" s="141">
        <f t="shared" si="235"/>
        <v>5085.92</v>
      </c>
      <c r="P330" s="141">
        <f t="shared" si="236"/>
        <v>4879.96</v>
      </c>
      <c r="Q330" s="141">
        <f t="shared" si="237"/>
        <v>3525.64</v>
      </c>
      <c r="R330" s="141">
        <f t="shared" si="238"/>
        <v>2574.88</v>
      </c>
      <c r="U330" s="143">
        <v>0</v>
      </c>
      <c r="V330" s="143">
        <v>0</v>
      </c>
      <c r="W330" s="143">
        <v>0</v>
      </c>
      <c r="X330" s="143">
        <v>0</v>
      </c>
      <c r="Y330" s="143">
        <v>0</v>
      </c>
    </row>
    <row r="331" spans="1:25" ht="14" hidden="1" x14ac:dyDescent="0.15">
      <c r="A331" s="4">
        <v>44</v>
      </c>
      <c r="B331" s="5">
        <v>40</v>
      </c>
      <c r="C331" s="144">
        <f t="shared" si="230"/>
        <v>5085.92</v>
      </c>
      <c r="D331" s="144">
        <f t="shared" si="231"/>
        <v>4879.96</v>
      </c>
      <c r="E331" s="144">
        <f t="shared" si="232"/>
        <v>3525.64</v>
      </c>
      <c r="F331" s="144">
        <f t="shared" si="233"/>
        <v>2574.88</v>
      </c>
      <c r="G331" s="144">
        <f t="shared" si="234"/>
        <v>0</v>
      </c>
      <c r="I331" s="144">
        <v>6692</v>
      </c>
      <c r="J331" s="144">
        <v>6421</v>
      </c>
      <c r="K331" s="144">
        <v>4639</v>
      </c>
      <c r="L331" s="144">
        <v>3388</v>
      </c>
      <c r="M331" s="3"/>
      <c r="N331" s="3"/>
      <c r="O331" s="141">
        <f t="shared" si="235"/>
        <v>5085.92</v>
      </c>
      <c r="P331" s="141">
        <f t="shared" si="236"/>
        <v>4879.96</v>
      </c>
      <c r="Q331" s="141">
        <f t="shared" si="237"/>
        <v>3525.64</v>
      </c>
      <c r="R331" s="141">
        <f t="shared" si="238"/>
        <v>2574.88</v>
      </c>
      <c r="U331" s="143">
        <v>0</v>
      </c>
      <c r="V331" s="143">
        <v>0</v>
      </c>
      <c r="W331" s="143">
        <v>0</v>
      </c>
      <c r="X331" s="143">
        <v>0</v>
      </c>
      <c r="Y331" s="143">
        <v>0</v>
      </c>
    </row>
    <row r="332" spans="1:25" ht="14" hidden="1" x14ac:dyDescent="0.15">
      <c r="A332" s="4">
        <v>45</v>
      </c>
      <c r="B332" s="5">
        <v>45</v>
      </c>
      <c r="C332" s="144">
        <f t="shared" si="230"/>
        <v>5756.24</v>
      </c>
      <c r="D332" s="144">
        <f t="shared" si="231"/>
        <v>5522.16</v>
      </c>
      <c r="E332" s="144">
        <f t="shared" si="232"/>
        <v>3968.7200000000003</v>
      </c>
      <c r="F332" s="144">
        <f t="shared" si="233"/>
        <v>2899.4</v>
      </c>
      <c r="G332" s="144">
        <f t="shared" si="234"/>
        <v>0</v>
      </c>
      <c r="I332" s="144">
        <v>7574</v>
      </c>
      <c r="J332" s="144">
        <v>7266</v>
      </c>
      <c r="K332" s="144">
        <v>5222</v>
      </c>
      <c r="L332" s="144">
        <v>3815</v>
      </c>
      <c r="M332" s="3"/>
      <c r="N332" s="3"/>
      <c r="O332" s="141">
        <f t="shared" si="235"/>
        <v>5756.24</v>
      </c>
      <c r="P332" s="141">
        <f t="shared" si="236"/>
        <v>5522.16</v>
      </c>
      <c r="Q332" s="141">
        <f t="shared" si="237"/>
        <v>3968.7200000000003</v>
      </c>
      <c r="R332" s="141">
        <f t="shared" si="238"/>
        <v>2899.4</v>
      </c>
      <c r="U332" s="143">
        <v>0</v>
      </c>
      <c r="V332" s="143">
        <v>0</v>
      </c>
      <c r="W332" s="143">
        <v>0</v>
      </c>
      <c r="X332" s="143">
        <v>0</v>
      </c>
      <c r="Y332" s="143">
        <v>0</v>
      </c>
    </row>
    <row r="333" spans="1:25" ht="14" hidden="1" x14ac:dyDescent="0.15">
      <c r="A333" s="4">
        <v>46</v>
      </c>
      <c r="B333" s="5">
        <v>45</v>
      </c>
      <c r="C333" s="144">
        <f t="shared" si="230"/>
        <v>5756.24</v>
      </c>
      <c r="D333" s="144">
        <f t="shared" si="231"/>
        <v>5522.16</v>
      </c>
      <c r="E333" s="144">
        <f t="shared" si="232"/>
        <v>3968.7200000000003</v>
      </c>
      <c r="F333" s="144">
        <f t="shared" si="233"/>
        <v>2899.4</v>
      </c>
      <c r="G333" s="144">
        <f t="shared" si="234"/>
        <v>0</v>
      </c>
      <c r="I333" s="144">
        <v>7574</v>
      </c>
      <c r="J333" s="144">
        <v>7266</v>
      </c>
      <c r="K333" s="144">
        <v>5222</v>
      </c>
      <c r="L333" s="144">
        <v>3815</v>
      </c>
      <c r="M333" s="3"/>
      <c r="N333" s="3"/>
      <c r="O333" s="141">
        <f t="shared" si="235"/>
        <v>5756.24</v>
      </c>
      <c r="P333" s="141">
        <f t="shared" si="236"/>
        <v>5522.16</v>
      </c>
      <c r="Q333" s="141">
        <f t="shared" si="237"/>
        <v>3968.7200000000003</v>
      </c>
      <c r="R333" s="141">
        <f t="shared" si="238"/>
        <v>2899.4</v>
      </c>
      <c r="U333" s="143">
        <v>0</v>
      </c>
      <c r="V333" s="143">
        <v>0</v>
      </c>
      <c r="W333" s="143">
        <v>0</v>
      </c>
      <c r="X333" s="143">
        <v>0</v>
      </c>
      <c r="Y333" s="143">
        <v>0</v>
      </c>
    </row>
    <row r="334" spans="1:25" ht="14" hidden="1" x14ac:dyDescent="0.15">
      <c r="A334" s="4">
        <v>47</v>
      </c>
      <c r="B334" s="5">
        <v>45</v>
      </c>
      <c r="C334" s="144">
        <f t="shared" si="230"/>
        <v>5756.24</v>
      </c>
      <c r="D334" s="144">
        <f t="shared" si="231"/>
        <v>5522.16</v>
      </c>
      <c r="E334" s="144">
        <f t="shared" si="232"/>
        <v>3968.7200000000003</v>
      </c>
      <c r="F334" s="144">
        <f t="shared" si="233"/>
        <v>2899.4</v>
      </c>
      <c r="G334" s="144">
        <f t="shared" si="234"/>
        <v>0</v>
      </c>
      <c r="I334" s="144">
        <v>7574</v>
      </c>
      <c r="J334" s="144">
        <v>7266</v>
      </c>
      <c r="K334" s="144">
        <v>5222</v>
      </c>
      <c r="L334" s="144">
        <v>3815</v>
      </c>
      <c r="M334" s="3"/>
      <c r="N334" s="3"/>
      <c r="O334" s="141">
        <f t="shared" si="235"/>
        <v>5756.24</v>
      </c>
      <c r="P334" s="141">
        <f t="shared" si="236"/>
        <v>5522.16</v>
      </c>
      <c r="Q334" s="141">
        <f t="shared" si="237"/>
        <v>3968.7200000000003</v>
      </c>
      <c r="R334" s="141">
        <f t="shared" si="238"/>
        <v>2899.4</v>
      </c>
      <c r="U334" s="143">
        <v>0</v>
      </c>
      <c r="V334" s="143">
        <v>0</v>
      </c>
      <c r="W334" s="143">
        <v>0</v>
      </c>
      <c r="X334" s="143">
        <v>0</v>
      </c>
      <c r="Y334" s="143">
        <v>0</v>
      </c>
    </row>
    <row r="335" spans="1:25" ht="14" hidden="1" x14ac:dyDescent="0.15">
      <c r="A335" s="4">
        <v>48</v>
      </c>
      <c r="B335" s="5">
        <v>45</v>
      </c>
      <c r="C335" s="144">
        <f t="shared" si="230"/>
        <v>5756.24</v>
      </c>
      <c r="D335" s="144">
        <f t="shared" si="231"/>
        <v>5522.16</v>
      </c>
      <c r="E335" s="144">
        <f t="shared" si="232"/>
        <v>3968.7200000000003</v>
      </c>
      <c r="F335" s="144">
        <f t="shared" si="233"/>
        <v>2899.4</v>
      </c>
      <c r="G335" s="144">
        <f t="shared" si="234"/>
        <v>0</v>
      </c>
      <c r="I335" s="144">
        <v>7574</v>
      </c>
      <c r="J335" s="144">
        <v>7266</v>
      </c>
      <c r="K335" s="144">
        <v>5222</v>
      </c>
      <c r="L335" s="144">
        <v>3815</v>
      </c>
      <c r="M335" s="3"/>
      <c r="N335" s="3"/>
      <c r="O335" s="141">
        <f t="shared" si="235"/>
        <v>5756.24</v>
      </c>
      <c r="P335" s="141">
        <f t="shared" si="236"/>
        <v>5522.16</v>
      </c>
      <c r="Q335" s="141">
        <f t="shared" si="237"/>
        <v>3968.7200000000003</v>
      </c>
      <c r="R335" s="141">
        <f t="shared" si="238"/>
        <v>2899.4</v>
      </c>
      <c r="U335" s="143">
        <v>0</v>
      </c>
      <c r="V335" s="143">
        <v>0</v>
      </c>
      <c r="W335" s="143">
        <v>0</v>
      </c>
      <c r="X335" s="143">
        <v>0</v>
      </c>
      <c r="Y335" s="143">
        <v>0</v>
      </c>
    </row>
    <row r="336" spans="1:25" ht="14" hidden="1" x14ac:dyDescent="0.15">
      <c r="A336" s="4">
        <v>49</v>
      </c>
      <c r="B336" s="5">
        <v>45</v>
      </c>
      <c r="C336" s="144">
        <f t="shared" si="230"/>
        <v>5756.24</v>
      </c>
      <c r="D336" s="144">
        <f t="shared" si="231"/>
        <v>5522.16</v>
      </c>
      <c r="E336" s="144">
        <f t="shared" si="232"/>
        <v>3968.7200000000003</v>
      </c>
      <c r="F336" s="144">
        <f t="shared" si="233"/>
        <v>2899.4</v>
      </c>
      <c r="G336" s="144">
        <f t="shared" si="234"/>
        <v>0</v>
      </c>
      <c r="I336" s="144">
        <v>7574</v>
      </c>
      <c r="J336" s="144">
        <v>7266</v>
      </c>
      <c r="K336" s="144">
        <v>5222</v>
      </c>
      <c r="L336" s="144">
        <v>3815</v>
      </c>
      <c r="M336" s="3"/>
      <c r="N336" s="3"/>
      <c r="O336" s="141">
        <f t="shared" si="235"/>
        <v>5756.24</v>
      </c>
      <c r="P336" s="141">
        <f t="shared" si="236"/>
        <v>5522.16</v>
      </c>
      <c r="Q336" s="141">
        <f t="shared" si="237"/>
        <v>3968.7200000000003</v>
      </c>
      <c r="R336" s="141">
        <f t="shared" si="238"/>
        <v>2899.4</v>
      </c>
      <c r="U336" s="143">
        <v>0</v>
      </c>
      <c r="V336" s="143">
        <v>0</v>
      </c>
      <c r="W336" s="143">
        <v>0</v>
      </c>
      <c r="X336" s="143">
        <v>0</v>
      </c>
      <c r="Y336" s="143">
        <v>0</v>
      </c>
    </row>
    <row r="337" spans="1:25" ht="14" hidden="1" x14ac:dyDescent="0.15">
      <c r="A337" s="4">
        <v>50</v>
      </c>
      <c r="B337" s="5">
        <v>50</v>
      </c>
      <c r="C337" s="144">
        <f t="shared" si="230"/>
        <v>6721.4400000000005</v>
      </c>
      <c r="D337" s="144">
        <f t="shared" si="231"/>
        <v>6447.84</v>
      </c>
      <c r="E337" s="144">
        <f t="shared" si="232"/>
        <v>4615.4800000000005</v>
      </c>
      <c r="F337" s="144">
        <f t="shared" si="233"/>
        <v>3371.36</v>
      </c>
      <c r="G337" s="144">
        <f t="shared" si="234"/>
        <v>0</v>
      </c>
      <c r="I337" s="144">
        <v>8844</v>
      </c>
      <c r="J337" s="144">
        <v>8484</v>
      </c>
      <c r="K337" s="144">
        <v>6073</v>
      </c>
      <c r="L337" s="144">
        <v>4436</v>
      </c>
      <c r="M337" s="3"/>
      <c r="N337" s="3"/>
      <c r="O337" s="141">
        <f t="shared" si="235"/>
        <v>6721.4400000000005</v>
      </c>
      <c r="P337" s="141">
        <f t="shared" si="236"/>
        <v>6447.84</v>
      </c>
      <c r="Q337" s="141">
        <f t="shared" si="237"/>
        <v>4615.4800000000005</v>
      </c>
      <c r="R337" s="141">
        <f t="shared" si="238"/>
        <v>3371.36</v>
      </c>
      <c r="U337" s="143">
        <v>0</v>
      </c>
      <c r="V337" s="143">
        <v>0</v>
      </c>
      <c r="W337" s="143">
        <v>0</v>
      </c>
      <c r="X337" s="143">
        <v>0</v>
      </c>
      <c r="Y337" s="143">
        <v>0</v>
      </c>
    </row>
    <row r="338" spans="1:25" ht="14" hidden="1" x14ac:dyDescent="0.15">
      <c r="A338" s="4">
        <v>51</v>
      </c>
      <c r="B338" s="5">
        <v>50</v>
      </c>
      <c r="C338" s="144">
        <f t="shared" si="230"/>
        <v>6721.4400000000005</v>
      </c>
      <c r="D338" s="144">
        <f t="shared" si="231"/>
        <v>6447.84</v>
      </c>
      <c r="E338" s="144">
        <f t="shared" si="232"/>
        <v>4615.4800000000005</v>
      </c>
      <c r="F338" s="144">
        <f t="shared" si="233"/>
        <v>3371.36</v>
      </c>
      <c r="G338" s="144">
        <f t="shared" si="234"/>
        <v>0</v>
      </c>
      <c r="I338" s="144">
        <v>8844</v>
      </c>
      <c r="J338" s="144">
        <v>8484</v>
      </c>
      <c r="K338" s="144">
        <v>6073</v>
      </c>
      <c r="L338" s="144">
        <v>4436</v>
      </c>
      <c r="M338" s="3"/>
      <c r="N338" s="3"/>
      <c r="O338" s="141">
        <f t="shared" si="235"/>
        <v>6721.4400000000005</v>
      </c>
      <c r="P338" s="141">
        <f t="shared" si="236"/>
        <v>6447.84</v>
      </c>
      <c r="Q338" s="141">
        <f t="shared" si="237"/>
        <v>4615.4800000000005</v>
      </c>
      <c r="R338" s="141">
        <f t="shared" si="238"/>
        <v>3371.36</v>
      </c>
      <c r="U338" s="143">
        <v>0</v>
      </c>
      <c r="V338" s="143">
        <v>0</v>
      </c>
      <c r="W338" s="143">
        <v>0</v>
      </c>
      <c r="X338" s="143">
        <v>0</v>
      </c>
      <c r="Y338" s="143">
        <v>0</v>
      </c>
    </row>
    <row r="339" spans="1:25" ht="14" hidden="1" x14ac:dyDescent="0.15">
      <c r="A339" s="4">
        <v>52</v>
      </c>
      <c r="B339" s="5">
        <v>50</v>
      </c>
      <c r="C339" s="144">
        <f t="shared" si="230"/>
        <v>6721.4400000000005</v>
      </c>
      <c r="D339" s="144">
        <f t="shared" si="231"/>
        <v>6447.84</v>
      </c>
      <c r="E339" s="144">
        <f t="shared" si="232"/>
        <v>4615.4800000000005</v>
      </c>
      <c r="F339" s="144">
        <f t="shared" si="233"/>
        <v>3371.36</v>
      </c>
      <c r="G339" s="144">
        <f t="shared" si="234"/>
        <v>0</v>
      </c>
      <c r="I339" s="144">
        <v>8844</v>
      </c>
      <c r="J339" s="144">
        <v>8484</v>
      </c>
      <c r="K339" s="144">
        <v>6073</v>
      </c>
      <c r="L339" s="144">
        <v>4436</v>
      </c>
      <c r="M339" s="3"/>
      <c r="N339" s="3"/>
      <c r="O339" s="141">
        <f t="shared" si="235"/>
        <v>6721.4400000000005</v>
      </c>
      <c r="P339" s="141">
        <f t="shared" si="236"/>
        <v>6447.84</v>
      </c>
      <c r="Q339" s="141">
        <f t="shared" si="237"/>
        <v>4615.4800000000005</v>
      </c>
      <c r="R339" s="141">
        <f t="shared" si="238"/>
        <v>3371.36</v>
      </c>
      <c r="U339" s="143">
        <v>0</v>
      </c>
      <c r="V339" s="143">
        <v>0</v>
      </c>
      <c r="W339" s="143">
        <v>0</v>
      </c>
      <c r="X339" s="143">
        <v>0</v>
      </c>
      <c r="Y339" s="143">
        <v>0</v>
      </c>
    </row>
    <row r="340" spans="1:25" ht="14" hidden="1" x14ac:dyDescent="0.15">
      <c r="A340" s="4">
        <v>53</v>
      </c>
      <c r="B340" s="5">
        <v>50</v>
      </c>
      <c r="C340" s="144">
        <f t="shared" si="230"/>
        <v>6721.4400000000005</v>
      </c>
      <c r="D340" s="144">
        <f t="shared" si="231"/>
        <v>6447.84</v>
      </c>
      <c r="E340" s="144">
        <f t="shared" si="232"/>
        <v>4615.4800000000005</v>
      </c>
      <c r="F340" s="144">
        <f t="shared" si="233"/>
        <v>3371.36</v>
      </c>
      <c r="G340" s="144">
        <f t="shared" si="234"/>
        <v>0</v>
      </c>
      <c r="I340" s="144">
        <v>8844</v>
      </c>
      <c r="J340" s="144">
        <v>8484</v>
      </c>
      <c r="K340" s="144">
        <v>6073</v>
      </c>
      <c r="L340" s="144">
        <v>4436</v>
      </c>
      <c r="M340" s="3"/>
      <c r="N340" s="3"/>
      <c r="O340" s="141">
        <f t="shared" si="235"/>
        <v>6721.4400000000005</v>
      </c>
      <c r="P340" s="141">
        <f t="shared" si="236"/>
        <v>6447.84</v>
      </c>
      <c r="Q340" s="141">
        <f t="shared" si="237"/>
        <v>4615.4800000000005</v>
      </c>
      <c r="R340" s="141">
        <f t="shared" si="238"/>
        <v>3371.36</v>
      </c>
      <c r="U340" s="143">
        <v>0</v>
      </c>
      <c r="V340" s="143">
        <v>0</v>
      </c>
      <c r="W340" s="143">
        <v>0</v>
      </c>
      <c r="X340" s="143">
        <v>0</v>
      </c>
      <c r="Y340" s="143">
        <v>0</v>
      </c>
    </row>
    <row r="341" spans="1:25" ht="14" hidden="1" x14ac:dyDescent="0.15">
      <c r="A341" s="4">
        <v>54</v>
      </c>
      <c r="B341" s="5">
        <v>50</v>
      </c>
      <c r="C341" s="144">
        <f t="shared" si="230"/>
        <v>6721.4400000000005</v>
      </c>
      <c r="D341" s="144">
        <f t="shared" si="231"/>
        <v>6447.84</v>
      </c>
      <c r="E341" s="144">
        <f t="shared" si="232"/>
        <v>4615.4800000000005</v>
      </c>
      <c r="F341" s="144">
        <f t="shared" si="233"/>
        <v>3371.36</v>
      </c>
      <c r="G341" s="144">
        <f t="shared" si="234"/>
        <v>0</v>
      </c>
      <c r="I341" s="144">
        <v>8844</v>
      </c>
      <c r="J341" s="144">
        <v>8484</v>
      </c>
      <c r="K341" s="144">
        <v>6073</v>
      </c>
      <c r="L341" s="144">
        <v>4436</v>
      </c>
      <c r="M341" s="3"/>
      <c r="N341" s="3"/>
      <c r="O341" s="141">
        <f t="shared" si="235"/>
        <v>6721.4400000000005</v>
      </c>
      <c r="P341" s="141">
        <f t="shared" si="236"/>
        <v>6447.84</v>
      </c>
      <c r="Q341" s="141">
        <f t="shared" si="237"/>
        <v>4615.4800000000005</v>
      </c>
      <c r="R341" s="141">
        <f t="shared" si="238"/>
        <v>3371.36</v>
      </c>
      <c r="U341" s="143">
        <v>0</v>
      </c>
      <c r="V341" s="143">
        <v>0</v>
      </c>
      <c r="W341" s="143">
        <v>0</v>
      </c>
      <c r="X341" s="143">
        <v>0</v>
      </c>
      <c r="Y341" s="143">
        <v>0</v>
      </c>
    </row>
    <row r="342" spans="1:25" ht="14" hidden="1" x14ac:dyDescent="0.15">
      <c r="A342" s="4">
        <v>55</v>
      </c>
      <c r="B342" s="197">
        <v>55</v>
      </c>
      <c r="C342" s="144">
        <f t="shared" si="230"/>
        <v>7581.76</v>
      </c>
      <c r="D342" s="144">
        <f t="shared" si="231"/>
        <v>7273.96</v>
      </c>
      <c r="E342" s="144">
        <f t="shared" si="232"/>
        <v>5193.08</v>
      </c>
      <c r="F342" s="144">
        <f t="shared" si="233"/>
        <v>3793.16</v>
      </c>
      <c r="G342" s="144">
        <f t="shared" si="234"/>
        <v>0</v>
      </c>
      <c r="I342" s="144">
        <v>9976</v>
      </c>
      <c r="J342" s="144">
        <v>9571</v>
      </c>
      <c r="K342" s="144">
        <v>6833</v>
      </c>
      <c r="L342" s="144">
        <v>4991</v>
      </c>
      <c r="M342" s="3"/>
      <c r="N342" s="3"/>
      <c r="O342" s="141">
        <f t="shared" si="235"/>
        <v>7581.76</v>
      </c>
      <c r="P342" s="141">
        <f t="shared" si="236"/>
        <v>7273.96</v>
      </c>
      <c r="Q342" s="141">
        <f t="shared" si="237"/>
        <v>5193.08</v>
      </c>
      <c r="R342" s="141">
        <f t="shared" si="238"/>
        <v>3793.16</v>
      </c>
      <c r="U342" s="143">
        <v>0</v>
      </c>
      <c r="V342" s="143">
        <v>0</v>
      </c>
      <c r="W342" s="143">
        <v>0</v>
      </c>
      <c r="X342" s="143">
        <v>0</v>
      </c>
      <c r="Y342" s="143">
        <v>0</v>
      </c>
    </row>
    <row r="343" spans="1:25" ht="14" hidden="1" x14ac:dyDescent="0.15">
      <c r="A343" s="4">
        <v>56</v>
      </c>
      <c r="B343" s="197">
        <v>55</v>
      </c>
      <c r="C343" s="144">
        <f t="shared" si="230"/>
        <v>7581.76</v>
      </c>
      <c r="D343" s="144">
        <f t="shared" si="231"/>
        <v>7273.96</v>
      </c>
      <c r="E343" s="144">
        <f t="shared" si="232"/>
        <v>5193.08</v>
      </c>
      <c r="F343" s="144">
        <f t="shared" si="233"/>
        <v>3793.16</v>
      </c>
      <c r="G343" s="144">
        <f t="shared" si="234"/>
        <v>0</v>
      </c>
      <c r="I343" s="144">
        <v>9976</v>
      </c>
      <c r="J343" s="144">
        <v>9571</v>
      </c>
      <c r="K343" s="144">
        <v>6833</v>
      </c>
      <c r="L343" s="144">
        <v>4991</v>
      </c>
      <c r="M343" s="3"/>
      <c r="N343" s="3"/>
      <c r="O343" s="141">
        <f t="shared" si="235"/>
        <v>7581.76</v>
      </c>
      <c r="P343" s="141">
        <f t="shared" si="236"/>
        <v>7273.96</v>
      </c>
      <c r="Q343" s="141">
        <f t="shared" si="237"/>
        <v>5193.08</v>
      </c>
      <c r="R343" s="141">
        <f t="shared" si="238"/>
        <v>3793.16</v>
      </c>
      <c r="U343" s="143">
        <v>0</v>
      </c>
      <c r="V343" s="143">
        <v>0</v>
      </c>
      <c r="W343" s="143">
        <v>0</v>
      </c>
      <c r="X343" s="143">
        <v>0</v>
      </c>
      <c r="Y343" s="143">
        <v>0</v>
      </c>
    </row>
    <row r="344" spans="1:25" ht="14" hidden="1" x14ac:dyDescent="0.15">
      <c r="A344" s="4">
        <v>57</v>
      </c>
      <c r="B344" s="197">
        <v>55</v>
      </c>
      <c r="C344" s="144">
        <f t="shared" si="230"/>
        <v>7581.76</v>
      </c>
      <c r="D344" s="144">
        <f t="shared" si="231"/>
        <v>7273.96</v>
      </c>
      <c r="E344" s="144">
        <f t="shared" si="232"/>
        <v>5193.08</v>
      </c>
      <c r="F344" s="144">
        <f t="shared" si="233"/>
        <v>3793.16</v>
      </c>
      <c r="G344" s="144">
        <f t="shared" si="234"/>
        <v>0</v>
      </c>
      <c r="I344" s="144">
        <v>9976</v>
      </c>
      <c r="J344" s="144">
        <v>9571</v>
      </c>
      <c r="K344" s="144">
        <v>6833</v>
      </c>
      <c r="L344" s="144">
        <v>4991</v>
      </c>
      <c r="M344" s="3"/>
      <c r="N344" s="3"/>
      <c r="O344" s="141">
        <f t="shared" si="235"/>
        <v>7581.76</v>
      </c>
      <c r="P344" s="141">
        <f t="shared" si="236"/>
        <v>7273.96</v>
      </c>
      <c r="Q344" s="141">
        <f t="shared" si="237"/>
        <v>5193.08</v>
      </c>
      <c r="R344" s="141">
        <f t="shared" si="238"/>
        <v>3793.16</v>
      </c>
      <c r="U344" s="143">
        <v>0</v>
      </c>
      <c r="V344" s="143">
        <v>0</v>
      </c>
      <c r="W344" s="143">
        <v>0</v>
      </c>
      <c r="X344" s="143">
        <v>0</v>
      </c>
      <c r="Y344" s="143">
        <v>0</v>
      </c>
    </row>
    <row r="345" spans="1:25" ht="14" hidden="1" x14ac:dyDescent="0.15">
      <c r="A345" s="4">
        <v>58</v>
      </c>
      <c r="B345" s="197">
        <v>55</v>
      </c>
      <c r="C345" s="144">
        <f t="shared" si="230"/>
        <v>7581.76</v>
      </c>
      <c r="D345" s="144">
        <f t="shared" si="231"/>
        <v>7273.96</v>
      </c>
      <c r="E345" s="144">
        <f t="shared" si="232"/>
        <v>5193.08</v>
      </c>
      <c r="F345" s="144">
        <f t="shared" si="233"/>
        <v>3793.16</v>
      </c>
      <c r="G345" s="144">
        <f t="shared" si="234"/>
        <v>0</v>
      </c>
      <c r="I345" s="144">
        <v>9976</v>
      </c>
      <c r="J345" s="144">
        <v>9571</v>
      </c>
      <c r="K345" s="144">
        <v>6833</v>
      </c>
      <c r="L345" s="144">
        <v>4991</v>
      </c>
      <c r="M345" s="3"/>
      <c r="N345" s="3"/>
      <c r="O345" s="141">
        <f t="shared" si="235"/>
        <v>7581.76</v>
      </c>
      <c r="P345" s="141">
        <f t="shared" si="236"/>
        <v>7273.96</v>
      </c>
      <c r="Q345" s="141">
        <f t="shared" si="237"/>
        <v>5193.08</v>
      </c>
      <c r="R345" s="141">
        <f t="shared" si="238"/>
        <v>3793.16</v>
      </c>
      <c r="U345" s="143">
        <v>0</v>
      </c>
      <c r="V345" s="143">
        <v>0</v>
      </c>
      <c r="W345" s="143">
        <v>0</v>
      </c>
      <c r="X345" s="143">
        <v>0</v>
      </c>
      <c r="Y345" s="143">
        <v>0</v>
      </c>
    </row>
    <row r="346" spans="1:25" ht="14" hidden="1" x14ac:dyDescent="0.15">
      <c r="A346" s="4">
        <v>59</v>
      </c>
      <c r="B346" s="197">
        <v>55</v>
      </c>
      <c r="C346" s="144">
        <f t="shared" si="230"/>
        <v>7581.76</v>
      </c>
      <c r="D346" s="144">
        <f t="shared" si="231"/>
        <v>7273.96</v>
      </c>
      <c r="E346" s="144">
        <f t="shared" si="232"/>
        <v>5193.08</v>
      </c>
      <c r="F346" s="144">
        <f t="shared" si="233"/>
        <v>3793.16</v>
      </c>
      <c r="G346" s="144">
        <f t="shared" si="234"/>
        <v>0</v>
      </c>
      <c r="I346" s="144">
        <v>9976</v>
      </c>
      <c r="J346" s="144">
        <v>9571</v>
      </c>
      <c r="K346" s="144">
        <v>6833</v>
      </c>
      <c r="L346" s="144">
        <v>4991</v>
      </c>
      <c r="M346" s="3"/>
      <c r="N346" s="3"/>
      <c r="O346" s="141">
        <f t="shared" si="235"/>
        <v>7581.76</v>
      </c>
      <c r="P346" s="141">
        <f t="shared" si="236"/>
        <v>7273.96</v>
      </c>
      <c r="Q346" s="141">
        <f t="shared" si="237"/>
        <v>5193.08</v>
      </c>
      <c r="R346" s="141">
        <f t="shared" si="238"/>
        <v>3793.16</v>
      </c>
      <c r="U346" s="143">
        <v>0</v>
      </c>
      <c r="V346" s="143">
        <v>0</v>
      </c>
      <c r="W346" s="143">
        <v>0</v>
      </c>
      <c r="X346" s="143">
        <v>0</v>
      </c>
      <c r="Y346" s="143">
        <v>0</v>
      </c>
    </row>
    <row r="347" spans="1:25" ht="14" hidden="1" x14ac:dyDescent="0.15">
      <c r="A347" s="4">
        <v>60</v>
      </c>
      <c r="B347" s="197">
        <v>60</v>
      </c>
      <c r="C347" s="144">
        <f t="shared" si="230"/>
        <v>8153.28</v>
      </c>
      <c r="D347" s="144">
        <f t="shared" si="231"/>
        <v>7822.68</v>
      </c>
      <c r="E347" s="144">
        <f t="shared" si="232"/>
        <v>5581.4400000000005</v>
      </c>
      <c r="F347" s="144">
        <f t="shared" si="233"/>
        <v>4074.36</v>
      </c>
      <c r="G347" s="144">
        <f t="shared" si="234"/>
        <v>0</v>
      </c>
      <c r="I347" s="144">
        <v>10728</v>
      </c>
      <c r="J347" s="144">
        <v>10293</v>
      </c>
      <c r="K347" s="144">
        <v>7344</v>
      </c>
      <c r="L347" s="144">
        <v>5361</v>
      </c>
      <c r="M347" s="3"/>
      <c r="N347" s="3"/>
      <c r="O347" s="141">
        <f t="shared" si="235"/>
        <v>8153.28</v>
      </c>
      <c r="P347" s="141">
        <f t="shared" si="236"/>
        <v>7822.68</v>
      </c>
      <c r="Q347" s="141">
        <f t="shared" si="237"/>
        <v>5581.4400000000005</v>
      </c>
      <c r="R347" s="141">
        <f t="shared" si="238"/>
        <v>4074.36</v>
      </c>
      <c r="U347" s="143">
        <v>0</v>
      </c>
      <c r="V347" s="143">
        <v>0</v>
      </c>
      <c r="W347" s="143">
        <v>0</v>
      </c>
      <c r="X347" s="143">
        <v>0</v>
      </c>
      <c r="Y347" s="143">
        <v>0</v>
      </c>
    </row>
    <row r="348" spans="1:25" ht="14" hidden="1" x14ac:dyDescent="0.15">
      <c r="A348" s="4">
        <v>61</v>
      </c>
      <c r="B348" s="197">
        <v>61</v>
      </c>
      <c r="C348" s="144">
        <f t="shared" si="230"/>
        <v>9295.56</v>
      </c>
      <c r="D348" s="144">
        <f t="shared" si="231"/>
        <v>8917.84</v>
      </c>
      <c r="E348" s="144">
        <f t="shared" si="232"/>
        <v>6355.88</v>
      </c>
      <c r="F348" s="144">
        <f t="shared" si="233"/>
        <v>4642.08</v>
      </c>
      <c r="G348" s="144">
        <f t="shared" si="234"/>
        <v>0</v>
      </c>
      <c r="I348" s="144">
        <v>12231</v>
      </c>
      <c r="J348" s="144">
        <v>11734</v>
      </c>
      <c r="K348" s="144">
        <v>8363</v>
      </c>
      <c r="L348" s="144">
        <v>6108</v>
      </c>
      <c r="M348" s="3"/>
      <c r="N348" s="3"/>
      <c r="O348" s="141">
        <f t="shared" si="235"/>
        <v>9295.56</v>
      </c>
      <c r="P348" s="141">
        <f t="shared" si="236"/>
        <v>8917.84</v>
      </c>
      <c r="Q348" s="141">
        <f t="shared" si="237"/>
        <v>6355.88</v>
      </c>
      <c r="R348" s="141">
        <f t="shared" si="238"/>
        <v>4642.08</v>
      </c>
      <c r="U348" s="143">
        <v>0</v>
      </c>
      <c r="V348" s="143">
        <v>0</v>
      </c>
      <c r="W348" s="143">
        <v>0</v>
      </c>
      <c r="X348" s="143">
        <v>0</v>
      </c>
      <c r="Y348" s="143">
        <v>0</v>
      </c>
    </row>
    <row r="349" spans="1:25" ht="14" hidden="1" x14ac:dyDescent="0.15">
      <c r="A349" s="4">
        <v>62</v>
      </c>
      <c r="B349" s="197">
        <v>62</v>
      </c>
      <c r="C349" s="144">
        <f t="shared" si="230"/>
        <v>10392.24</v>
      </c>
      <c r="D349" s="144">
        <f t="shared" si="231"/>
        <v>9971.2000000000007</v>
      </c>
      <c r="E349" s="144">
        <f t="shared" si="232"/>
        <v>7105.24</v>
      </c>
      <c r="F349" s="144">
        <f t="shared" si="233"/>
        <v>5187</v>
      </c>
      <c r="G349" s="144">
        <f t="shared" si="234"/>
        <v>0</v>
      </c>
      <c r="I349" s="144">
        <v>13674</v>
      </c>
      <c r="J349" s="144">
        <v>13120</v>
      </c>
      <c r="K349" s="144">
        <v>9349</v>
      </c>
      <c r="L349" s="144">
        <v>6825</v>
      </c>
      <c r="M349" s="3"/>
      <c r="N349" s="3"/>
      <c r="O349" s="141">
        <f t="shared" si="235"/>
        <v>10392.24</v>
      </c>
      <c r="P349" s="141">
        <f t="shared" si="236"/>
        <v>9971.2000000000007</v>
      </c>
      <c r="Q349" s="141">
        <f t="shared" si="237"/>
        <v>7105.24</v>
      </c>
      <c r="R349" s="141">
        <f t="shared" si="238"/>
        <v>5187</v>
      </c>
      <c r="U349" s="143">
        <v>0</v>
      </c>
      <c r="V349" s="143">
        <v>0</v>
      </c>
      <c r="W349" s="143">
        <v>0</v>
      </c>
      <c r="X349" s="143">
        <v>0</v>
      </c>
      <c r="Y349" s="143">
        <v>0</v>
      </c>
    </row>
    <row r="350" spans="1:25" ht="14" hidden="1" x14ac:dyDescent="0.15">
      <c r="A350" s="4">
        <v>63</v>
      </c>
      <c r="B350" s="197">
        <v>63</v>
      </c>
      <c r="C350" s="144">
        <f t="shared" si="230"/>
        <v>11574.04</v>
      </c>
      <c r="D350" s="144">
        <f t="shared" si="231"/>
        <v>11105.12</v>
      </c>
      <c r="E350" s="144">
        <f t="shared" si="232"/>
        <v>7913.12</v>
      </c>
      <c r="F350" s="144">
        <f t="shared" si="233"/>
        <v>5778.28</v>
      </c>
      <c r="G350" s="144">
        <f t="shared" si="234"/>
        <v>0</v>
      </c>
      <c r="I350" s="144">
        <v>15229</v>
      </c>
      <c r="J350" s="144">
        <v>14612</v>
      </c>
      <c r="K350" s="144">
        <v>10412</v>
      </c>
      <c r="L350" s="144">
        <v>7603</v>
      </c>
      <c r="M350" s="3"/>
      <c r="N350" s="3"/>
      <c r="O350" s="141">
        <f t="shared" si="235"/>
        <v>11574.04</v>
      </c>
      <c r="P350" s="141">
        <f t="shared" si="236"/>
        <v>11105.12</v>
      </c>
      <c r="Q350" s="141">
        <f t="shared" si="237"/>
        <v>7913.12</v>
      </c>
      <c r="R350" s="141">
        <f t="shared" si="238"/>
        <v>5778.28</v>
      </c>
      <c r="U350" s="143">
        <v>0</v>
      </c>
      <c r="V350" s="143">
        <v>0</v>
      </c>
      <c r="W350" s="143">
        <v>0</v>
      </c>
      <c r="X350" s="143">
        <v>0</v>
      </c>
      <c r="Y350" s="143">
        <v>0</v>
      </c>
    </row>
    <row r="351" spans="1:25" ht="14" hidden="1" x14ac:dyDescent="0.15">
      <c r="A351" s="4">
        <v>64</v>
      </c>
      <c r="B351" s="197">
        <v>64</v>
      </c>
      <c r="C351" s="144">
        <f t="shared" si="230"/>
        <v>12837.16</v>
      </c>
      <c r="D351" s="144">
        <f t="shared" si="231"/>
        <v>12318.84</v>
      </c>
      <c r="E351" s="144">
        <f t="shared" si="232"/>
        <v>8781.0400000000009</v>
      </c>
      <c r="F351" s="144">
        <f t="shared" si="233"/>
        <v>6412.12</v>
      </c>
      <c r="G351" s="144">
        <f t="shared" si="234"/>
        <v>0</v>
      </c>
      <c r="I351" s="144">
        <v>16891</v>
      </c>
      <c r="J351" s="144">
        <v>16209</v>
      </c>
      <c r="K351" s="144">
        <v>11554</v>
      </c>
      <c r="L351" s="144">
        <v>8437</v>
      </c>
      <c r="M351" s="3"/>
      <c r="N351" s="3"/>
      <c r="O351" s="141">
        <f t="shared" si="235"/>
        <v>12837.16</v>
      </c>
      <c r="P351" s="141">
        <f t="shared" si="236"/>
        <v>12318.84</v>
      </c>
      <c r="Q351" s="141">
        <f t="shared" si="237"/>
        <v>8781.0400000000009</v>
      </c>
      <c r="R351" s="141">
        <f t="shared" si="238"/>
        <v>6412.12</v>
      </c>
      <c r="U351" s="143">
        <v>0</v>
      </c>
      <c r="V351" s="143">
        <v>0</v>
      </c>
      <c r="W351" s="143">
        <v>0</v>
      </c>
      <c r="X351" s="143">
        <v>0</v>
      </c>
      <c r="Y351" s="143">
        <v>0</v>
      </c>
    </row>
    <row r="352" spans="1:25" ht="14" hidden="1" x14ac:dyDescent="0.15">
      <c r="A352" s="4">
        <v>65</v>
      </c>
      <c r="B352" s="197">
        <v>65</v>
      </c>
      <c r="C352" s="144">
        <f t="shared" si="230"/>
        <v>14186.92</v>
      </c>
      <c r="D352" s="144">
        <f t="shared" si="231"/>
        <v>13613.12</v>
      </c>
      <c r="E352" s="144">
        <f t="shared" si="232"/>
        <v>9711.2800000000007</v>
      </c>
      <c r="F352" s="144">
        <f t="shared" si="233"/>
        <v>7092.32</v>
      </c>
      <c r="G352" s="144">
        <f t="shared" si="234"/>
        <v>0</v>
      </c>
      <c r="I352" s="144">
        <v>18667</v>
      </c>
      <c r="J352" s="144">
        <v>17912</v>
      </c>
      <c r="K352" s="144">
        <v>12778</v>
      </c>
      <c r="L352" s="144">
        <v>9332</v>
      </c>
      <c r="M352" s="3"/>
      <c r="N352" s="3"/>
      <c r="O352" s="141">
        <f t="shared" si="235"/>
        <v>14186.92</v>
      </c>
      <c r="P352" s="141">
        <f t="shared" si="236"/>
        <v>13613.12</v>
      </c>
      <c r="Q352" s="141">
        <f t="shared" si="237"/>
        <v>9711.2800000000007</v>
      </c>
      <c r="R352" s="141">
        <f t="shared" si="238"/>
        <v>7092.32</v>
      </c>
      <c r="U352" s="143">
        <v>0</v>
      </c>
      <c r="V352" s="143">
        <v>0</v>
      </c>
      <c r="W352" s="143">
        <v>0</v>
      </c>
      <c r="X352" s="143">
        <v>0</v>
      </c>
      <c r="Y352" s="143">
        <v>0</v>
      </c>
    </row>
    <row r="353" spans="1:25" ht="14" hidden="1" x14ac:dyDescent="0.15">
      <c r="A353" s="4">
        <v>66</v>
      </c>
      <c r="B353" s="197">
        <v>66</v>
      </c>
      <c r="C353" s="144">
        <f t="shared" si="230"/>
        <v>15618.76</v>
      </c>
      <c r="D353" s="144">
        <f t="shared" si="231"/>
        <v>14986.44</v>
      </c>
      <c r="E353" s="144">
        <f t="shared" si="232"/>
        <v>10700.04</v>
      </c>
      <c r="F353" s="144">
        <f t="shared" si="233"/>
        <v>7813.56</v>
      </c>
      <c r="G353" s="144">
        <f t="shared" si="234"/>
        <v>0</v>
      </c>
      <c r="I353" s="144">
        <v>20551</v>
      </c>
      <c r="J353" s="144">
        <v>19719</v>
      </c>
      <c r="K353" s="144">
        <v>14079</v>
      </c>
      <c r="L353" s="144">
        <v>10281</v>
      </c>
      <c r="M353" s="3"/>
      <c r="N353" s="3"/>
      <c r="O353" s="141">
        <f t="shared" si="235"/>
        <v>15618.76</v>
      </c>
      <c r="P353" s="141">
        <f t="shared" si="236"/>
        <v>14986.44</v>
      </c>
      <c r="Q353" s="141">
        <f t="shared" si="237"/>
        <v>10700.04</v>
      </c>
      <c r="R353" s="141">
        <f t="shared" si="238"/>
        <v>7813.56</v>
      </c>
      <c r="U353" s="143">
        <v>0</v>
      </c>
      <c r="V353" s="143">
        <v>0</v>
      </c>
      <c r="W353" s="143">
        <v>0</v>
      </c>
      <c r="X353" s="143">
        <v>0</v>
      </c>
      <c r="Y353" s="143">
        <v>0</v>
      </c>
    </row>
    <row r="354" spans="1:25" ht="14" hidden="1" x14ac:dyDescent="0.15">
      <c r="A354" s="4">
        <v>67</v>
      </c>
      <c r="B354" s="197">
        <v>67</v>
      </c>
      <c r="C354" s="144">
        <f t="shared" si="230"/>
        <v>17134.96</v>
      </c>
      <c r="D354" s="144">
        <f t="shared" si="231"/>
        <v>16439.560000000001</v>
      </c>
      <c r="E354" s="144">
        <f t="shared" si="232"/>
        <v>11748.84</v>
      </c>
      <c r="F354" s="144">
        <f t="shared" si="233"/>
        <v>8580.4</v>
      </c>
      <c r="G354" s="144">
        <f t="shared" si="234"/>
        <v>0</v>
      </c>
      <c r="I354" s="144">
        <v>22546</v>
      </c>
      <c r="J354" s="144">
        <v>21631</v>
      </c>
      <c r="K354" s="144">
        <v>15459</v>
      </c>
      <c r="L354" s="144">
        <v>11290</v>
      </c>
      <c r="M354" s="3"/>
      <c r="N354" s="3"/>
      <c r="O354" s="141">
        <f t="shared" si="235"/>
        <v>17134.96</v>
      </c>
      <c r="P354" s="141">
        <f t="shared" si="236"/>
        <v>16439.560000000001</v>
      </c>
      <c r="Q354" s="141">
        <f t="shared" si="237"/>
        <v>11748.84</v>
      </c>
      <c r="R354" s="141">
        <f t="shared" si="238"/>
        <v>8580.4</v>
      </c>
      <c r="U354" s="143">
        <v>0</v>
      </c>
      <c r="V354" s="143">
        <v>0</v>
      </c>
      <c r="W354" s="143">
        <v>0</v>
      </c>
      <c r="X354" s="143">
        <v>0</v>
      </c>
      <c r="Y354" s="143">
        <v>0</v>
      </c>
    </row>
    <row r="355" spans="1:25" ht="14" hidden="1" x14ac:dyDescent="0.15">
      <c r="A355" s="4">
        <v>68</v>
      </c>
      <c r="B355" s="197">
        <v>68</v>
      </c>
      <c r="C355" s="144">
        <f t="shared" si="230"/>
        <v>18734.760000000002</v>
      </c>
      <c r="D355" s="144">
        <f t="shared" si="231"/>
        <v>17974</v>
      </c>
      <c r="E355" s="144">
        <f t="shared" si="232"/>
        <v>12856.92</v>
      </c>
      <c r="F355" s="144">
        <f t="shared" si="233"/>
        <v>9389.0400000000009</v>
      </c>
      <c r="G355" s="144">
        <f t="shared" si="234"/>
        <v>0</v>
      </c>
      <c r="I355" s="144">
        <v>24651</v>
      </c>
      <c r="J355" s="144">
        <v>23650</v>
      </c>
      <c r="K355" s="144">
        <v>16917</v>
      </c>
      <c r="L355" s="144">
        <v>12354</v>
      </c>
      <c r="M355" s="3"/>
      <c r="N355" s="3"/>
      <c r="O355" s="141">
        <f t="shared" si="235"/>
        <v>18734.760000000002</v>
      </c>
      <c r="P355" s="141">
        <f t="shared" si="236"/>
        <v>17974</v>
      </c>
      <c r="Q355" s="141">
        <f t="shared" si="237"/>
        <v>12856.92</v>
      </c>
      <c r="R355" s="141">
        <f t="shared" si="238"/>
        <v>9389.0400000000009</v>
      </c>
      <c r="U355" s="143">
        <v>0</v>
      </c>
      <c r="V355" s="143">
        <v>0</v>
      </c>
      <c r="W355" s="143">
        <v>0</v>
      </c>
      <c r="X355" s="143">
        <v>0</v>
      </c>
      <c r="Y355" s="143">
        <v>0</v>
      </c>
    </row>
    <row r="356" spans="1:25" ht="14" hidden="1" x14ac:dyDescent="0.15">
      <c r="A356" s="4">
        <v>69</v>
      </c>
      <c r="B356" s="197">
        <v>69</v>
      </c>
      <c r="C356" s="144">
        <f t="shared" si="230"/>
        <v>20415.12</v>
      </c>
      <c r="D356" s="144">
        <f t="shared" si="231"/>
        <v>19588.240000000002</v>
      </c>
      <c r="E356" s="144">
        <f t="shared" si="232"/>
        <v>14028.08</v>
      </c>
      <c r="F356" s="144">
        <f t="shared" si="233"/>
        <v>10244.040000000001</v>
      </c>
      <c r="G356" s="144">
        <f t="shared" si="234"/>
        <v>0</v>
      </c>
      <c r="I356" s="144">
        <v>26862</v>
      </c>
      <c r="J356" s="144">
        <v>25774</v>
      </c>
      <c r="K356" s="144">
        <v>18458</v>
      </c>
      <c r="L356" s="144">
        <v>13479</v>
      </c>
      <c r="M356" s="3"/>
      <c r="N356" s="3"/>
      <c r="O356" s="141">
        <f t="shared" si="235"/>
        <v>20415.12</v>
      </c>
      <c r="P356" s="141">
        <f t="shared" si="236"/>
        <v>19588.240000000002</v>
      </c>
      <c r="Q356" s="141">
        <f t="shared" si="237"/>
        <v>14028.08</v>
      </c>
      <c r="R356" s="141">
        <f t="shared" si="238"/>
        <v>10244.040000000001</v>
      </c>
      <c r="U356" s="143">
        <v>0</v>
      </c>
      <c r="V356" s="143">
        <v>0</v>
      </c>
      <c r="W356" s="143">
        <v>0</v>
      </c>
      <c r="X356" s="143">
        <v>0</v>
      </c>
      <c r="Y356" s="143">
        <v>0</v>
      </c>
    </row>
    <row r="357" spans="1:25" ht="14" hidden="1" x14ac:dyDescent="0.15">
      <c r="A357" s="4">
        <v>70</v>
      </c>
      <c r="B357" s="197">
        <v>70</v>
      </c>
      <c r="C357" s="144">
        <f t="shared" si="230"/>
        <v>22182.12</v>
      </c>
      <c r="D357" s="144">
        <f t="shared" si="231"/>
        <v>21283.040000000001</v>
      </c>
      <c r="E357" s="144">
        <f t="shared" si="232"/>
        <v>15257.76</v>
      </c>
      <c r="F357" s="144">
        <f t="shared" si="233"/>
        <v>11140.84</v>
      </c>
      <c r="G357" s="144">
        <f t="shared" si="234"/>
        <v>0</v>
      </c>
      <c r="I357" s="144">
        <v>29187</v>
      </c>
      <c r="J357" s="144">
        <v>28004</v>
      </c>
      <c r="K357" s="144">
        <v>20076</v>
      </c>
      <c r="L357" s="144">
        <v>14659</v>
      </c>
      <c r="M357" s="3"/>
      <c r="N357" s="3"/>
      <c r="O357" s="141">
        <f t="shared" si="235"/>
        <v>22182.12</v>
      </c>
      <c r="P357" s="141">
        <f t="shared" si="236"/>
        <v>21283.040000000001</v>
      </c>
      <c r="Q357" s="141">
        <f t="shared" si="237"/>
        <v>15257.76</v>
      </c>
      <c r="R357" s="141">
        <f t="shared" si="238"/>
        <v>11140.84</v>
      </c>
      <c r="U357" s="143">
        <v>0</v>
      </c>
      <c r="V357" s="143">
        <v>0</v>
      </c>
      <c r="W357" s="143">
        <v>0</v>
      </c>
      <c r="X357" s="143">
        <v>0</v>
      </c>
      <c r="Y357" s="143">
        <v>0</v>
      </c>
    </row>
    <row r="358" spans="1:25" ht="14" hidden="1" x14ac:dyDescent="0.15">
      <c r="A358" s="4">
        <v>71</v>
      </c>
      <c r="B358" s="197">
        <v>71</v>
      </c>
      <c r="C358" s="144">
        <f t="shared" si="230"/>
        <v>24030.44</v>
      </c>
      <c r="D358" s="144">
        <f t="shared" si="231"/>
        <v>23056.12</v>
      </c>
      <c r="E358" s="144">
        <f t="shared" si="232"/>
        <v>16550.52</v>
      </c>
      <c r="F358" s="144">
        <f t="shared" si="233"/>
        <v>12084.76</v>
      </c>
      <c r="G358" s="144">
        <f t="shared" si="234"/>
        <v>0</v>
      </c>
      <c r="I358" s="144">
        <v>31619</v>
      </c>
      <c r="J358" s="144">
        <v>30337</v>
      </c>
      <c r="K358" s="144">
        <v>21777</v>
      </c>
      <c r="L358" s="144">
        <v>15901</v>
      </c>
      <c r="M358" s="3"/>
      <c r="N358" s="3"/>
      <c r="O358" s="141">
        <f t="shared" si="235"/>
        <v>24030.44</v>
      </c>
      <c r="P358" s="141">
        <f t="shared" si="236"/>
        <v>23056.12</v>
      </c>
      <c r="Q358" s="141">
        <f t="shared" si="237"/>
        <v>16550.52</v>
      </c>
      <c r="R358" s="141">
        <f t="shared" si="238"/>
        <v>12084.76</v>
      </c>
      <c r="U358" s="143">
        <v>0</v>
      </c>
      <c r="V358" s="143">
        <v>0</v>
      </c>
      <c r="W358" s="143">
        <v>0</v>
      </c>
      <c r="X358" s="143">
        <v>0</v>
      </c>
      <c r="Y358" s="143">
        <v>0</v>
      </c>
    </row>
    <row r="359" spans="1:25" ht="14" hidden="1" x14ac:dyDescent="0.15">
      <c r="A359" s="4">
        <v>72</v>
      </c>
      <c r="B359" s="197">
        <v>72</v>
      </c>
      <c r="C359" s="144">
        <f t="shared" si="230"/>
        <v>25964.639999999999</v>
      </c>
      <c r="D359" s="144">
        <f t="shared" si="231"/>
        <v>24912.04</v>
      </c>
      <c r="E359" s="144">
        <f t="shared" si="232"/>
        <v>17898.759999999998</v>
      </c>
      <c r="F359" s="144">
        <f t="shared" si="233"/>
        <v>13071.24</v>
      </c>
      <c r="G359" s="144">
        <f t="shared" si="234"/>
        <v>0</v>
      </c>
      <c r="I359" s="144">
        <v>34164</v>
      </c>
      <c r="J359" s="144">
        <v>32779</v>
      </c>
      <c r="K359" s="144">
        <v>23551</v>
      </c>
      <c r="L359" s="144">
        <v>17199</v>
      </c>
      <c r="M359" s="3"/>
      <c r="N359" s="3"/>
      <c r="O359" s="141">
        <f t="shared" si="235"/>
        <v>25964.639999999999</v>
      </c>
      <c r="P359" s="141">
        <f t="shared" si="236"/>
        <v>24912.04</v>
      </c>
      <c r="Q359" s="141">
        <f t="shared" si="237"/>
        <v>17898.759999999998</v>
      </c>
      <c r="R359" s="141">
        <f t="shared" si="238"/>
        <v>13071.24</v>
      </c>
      <c r="U359" s="143">
        <v>0</v>
      </c>
      <c r="V359" s="143">
        <v>0</v>
      </c>
      <c r="W359" s="143">
        <v>0</v>
      </c>
      <c r="X359" s="143">
        <v>0</v>
      </c>
      <c r="Y359" s="143">
        <v>0</v>
      </c>
    </row>
    <row r="360" spans="1:25" ht="14" hidden="1" x14ac:dyDescent="0.15">
      <c r="A360" s="4">
        <v>73</v>
      </c>
      <c r="B360" s="197">
        <v>73</v>
      </c>
      <c r="C360" s="144">
        <f t="shared" si="230"/>
        <v>27980.16</v>
      </c>
      <c r="D360" s="144">
        <f t="shared" si="231"/>
        <v>26845.48</v>
      </c>
      <c r="E360" s="144">
        <f t="shared" si="232"/>
        <v>19310.080000000002</v>
      </c>
      <c r="F360" s="144">
        <f t="shared" si="233"/>
        <v>14100.28</v>
      </c>
      <c r="G360" s="144">
        <f t="shared" si="234"/>
        <v>0</v>
      </c>
      <c r="I360" s="144">
        <v>36816</v>
      </c>
      <c r="J360" s="144">
        <v>35323</v>
      </c>
      <c r="K360" s="144">
        <v>25408</v>
      </c>
      <c r="L360" s="144">
        <v>18553</v>
      </c>
      <c r="M360" s="3"/>
      <c r="N360" s="3"/>
      <c r="O360" s="141">
        <f t="shared" si="235"/>
        <v>27980.16</v>
      </c>
      <c r="P360" s="141">
        <f t="shared" si="236"/>
        <v>26845.48</v>
      </c>
      <c r="Q360" s="141">
        <f t="shared" si="237"/>
        <v>19310.080000000002</v>
      </c>
      <c r="R360" s="141">
        <f t="shared" si="238"/>
        <v>14100.28</v>
      </c>
      <c r="U360" s="143">
        <v>0</v>
      </c>
      <c r="V360" s="143">
        <v>0</v>
      </c>
      <c r="W360" s="143">
        <v>0</v>
      </c>
      <c r="X360" s="143">
        <v>0</v>
      </c>
      <c r="Y360" s="143">
        <v>0</v>
      </c>
    </row>
    <row r="361" spans="1:25" ht="14" hidden="1" x14ac:dyDescent="0.15">
      <c r="A361" s="4">
        <v>74</v>
      </c>
      <c r="B361" s="197">
        <v>74</v>
      </c>
      <c r="C361" s="144">
        <f t="shared" si="230"/>
        <v>30079.279999999999</v>
      </c>
      <c r="D361" s="144">
        <f t="shared" si="231"/>
        <v>28861.760000000002</v>
      </c>
      <c r="E361" s="144">
        <f t="shared" si="232"/>
        <v>20779.16</v>
      </c>
      <c r="F361" s="144">
        <f t="shared" si="233"/>
        <v>15174.16</v>
      </c>
      <c r="G361" s="144">
        <f t="shared" si="234"/>
        <v>0</v>
      </c>
      <c r="I361" s="144">
        <v>39578</v>
      </c>
      <c r="J361" s="144">
        <v>37976</v>
      </c>
      <c r="K361" s="144">
        <v>27341</v>
      </c>
      <c r="L361" s="144">
        <v>19966</v>
      </c>
      <c r="M361" s="3"/>
      <c r="N361" s="3"/>
      <c r="O361" s="141">
        <f t="shared" si="235"/>
        <v>30079.279999999999</v>
      </c>
      <c r="P361" s="141">
        <f t="shared" si="236"/>
        <v>28861.760000000002</v>
      </c>
      <c r="Q361" s="141">
        <f t="shared" si="237"/>
        <v>20779.16</v>
      </c>
      <c r="R361" s="141">
        <f t="shared" si="238"/>
        <v>15174.16</v>
      </c>
      <c r="U361" s="143">
        <v>0</v>
      </c>
      <c r="V361" s="143">
        <v>0</v>
      </c>
      <c r="W361" s="143">
        <v>0</v>
      </c>
      <c r="X361" s="143">
        <v>0</v>
      </c>
      <c r="Y361" s="143">
        <v>0</v>
      </c>
    </row>
    <row r="362" spans="1:25" ht="14" hidden="1" x14ac:dyDescent="0.15">
      <c r="A362" s="4">
        <v>75</v>
      </c>
      <c r="B362" s="197">
        <v>75</v>
      </c>
      <c r="C362" s="144">
        <f t="shared" si="230"/>
        <v>32262.760000000002</v>
      </c>
      <c r="D362" s="144">
        <f t="shared" si="231"/>
        <v>30956.32</v>
      </c>
      <c r="E362" s="144">
        <f t="shared" si="232"/>
        <v>22312.080000000002</v>
      </c>
      <c r="F362" s="144">
        <f t="shared" si="233"/>
        <v>16293.64</v>
      </c>
      <c r="G362" s="144">
        <f t="shared" si="234"/>
        <v>0</v>
      </c>
      <c r="I362" s="144">
        <v>42451</v>
      </c>
      <c r="J362" s="144">
        <v>40732</v>
      </c>
      <c r="K362" s="144">
        <v>29358</v>
      </c>
      <c r="L362" s="144">
        <v>21439</v>
      </c>
      <c r="M362" s="3"/>
      <c r="N362" s="3"/>
      <c r="O362" s="141">
        <f t="shared" si="235"/>
        <v>32262.760000000002</v>
      </c>
      <c r="P362" s="141">
        <f t="shared" si="236"/>
        <v>30956.32</v>
      </c>
      <c r="Q362" s="141">
        <f t="shared" si="237"/>
        <v>22312.080000000002</v>
      </c>
      <c r="R362" s="141">
        <f t="shared" si="238"/>
        <v>16293.64</v>
      </c>
      <c r="U362" s="143">
        <v>0</v>
      </c>
      <c r="V362" s="143">
        <v>0</v>
      </c>
      <c r="W362" s="143">
        <v>0</v>
      </c>
      <c r="X362" s="143">
        <v>0</v>
      </c>
      <c r="Y362" s="143">
        <v>0</v>
      </c>
    </row>
    <row r="363" spans="1:25" ht="14" hidden="1" x14ac:dyDescent="0.15">
      <c r="A363" s="4">
        <v>76</v>
      </c>
      <c r="B363" s="197">
        <v>75</v>
      </c>
      <c r="C363" s="144">
        <f t="shared" si="230"/>
        <v>32262.760000000002</v>
      </c>
      <c r="D363" s="144">
        <f t="shared" si="231"/>
        <v>30956.32</v>
      </c>
      <c r="E363" s="144">
        <f t="shared" si="232"/>
        <v>22312.080000000002</v>
      </c>
      <c r="F363" s="144">
        <f t="shared" si="233"/>
        <v>16293.64</v>
      </c>
      <c r="G363" s="144">
        <f t="shared" si="234"/>
        <v>0</v>
      </c>
      <c r="I363" s="144">
        <v>42451</v>
      </c>
      <c r="J363" s="144">
        <v>40732</v>
      </c>
      <c r="K363" s="144">
        <v>29358</v>
      </c>
      <c r="L363" s="144">
        <v>21439</v>
      </c>
      <c r="M363" s="3"/>
      <c r="N363" s="3"/>
      <c r="O363" s="141">
        <f t="shared" si="235"/>
        <v>32262.760000000002</v>
      </c>
      <c r="P363" s="141">
        <f t="shared" si="236"/>
        <v>30956.32</v>
      </c>
      <c r="Q363" s="141">
        <f t="shared" si="237"/>
        <v>22312.080000000002</v>
      </c>
      <c r="R363" s="141">
        <f t="shared" si="238"/>
        <v>16293.64</v>
      </c>
      <c r="U363" s="143">
        <v>0</v>
      </c>
      <c r="V363" s="143">
        <v>0</v>
      </c>
      <c r="W363" s="143">
        <v>0</v>
      </c>
      <c r="X363" s="143">
        <v>0</v>
      </c>
      <c r="Y363" s="143">
        <v>0</v>
      </c>
    </row>
    <row r="364" spans="1:25" ht="14" hidden="1" x14ac:dyDescent="0.15">
      <c r="A364" s="4">
        <v>77</v>
      </c>
      <c r="B364" s="197">
        <v>75</v>
      </c>
      <c r="C364" s="144">
        <f t="shared" si="230"/>
        <v>32262.760000000002</v>
      </c>
      <c r="D364" s="144">
        <f t="shared" si="231"/>
        <v>30956.32</v>
      </c>
      <c r="E364" s="144">
        <f t="shared" si="232"/>
        <v>22312.080000000002</v>
      </c>
      <c r="F364" s="144">
        <f t="shared" si="233"/>
        <v>16293.64</v>
      </c>
      <c r="G364" s="144">
        <f t="shared" si="234"/>
        <v>0</v>
      </c>
      <c r="I364" s="144">
        <v>42451</v>
      </c>
      <c r="J364" s="144">
        <v>40732</v>
      </c>
      <c r="K364" s="144">
        <v>29358</v>
      </c>
      <c r="L364" s="144">
        <v>21439</v>
      </c>
      <c r="M364" s="3"/>
      <c r="N364" s="3"/>
      <c r="O364" s="141">
        <f t="shared" si="235"/>
        <v>32262.760000000002</v>
      </c>
      <c r="P364" s="141">
        <f t="shared" si="236"/>
        <v>30956.32</v>
      </c>
      <c r="Q364" s="141">
        <f t="shared" si="237"/>
        <v>22312.080000000002</v>
      </c>
      <c r="R364" s="141">
        <f t="shared" si="238"/>
        <v>16293.64</v>
      </c>
      <c r="U364" s="143">
        <v>0</v>
      </c>
      <c r="V364" s="143">
        <v>0</v>
      </c>
      <c r="W364" s="143">
        <v>0</v>
      </c>
      <c r="X364" s="143">
        <v>0</v>
      </c>
      <c r="Y364" s="143">
        <v>0</v>
      </c>
    </row>
    <row r="365" spans="1:25" ht="14" hidden="1" x14ac:dyDescent="0.15">
      <c r="A365" s="4">
        <v>78</v>
      </c>
      <c r="B365" s="197">
        <v>75</v>
      </c>
      <c r="C365" s="144">
        <f t="shared" si="230"/>
        <v>32262.760000000002</v>
      </c>
      <c r="D365" s="144">
        <f t="shared" si="231"/>
        <v>30956.32</v>
      </c>
      <c r="E365" s="144">
        <f t="shared" si="232"/>
        <v>22312.080000000002</v>
      </c>
      <c r="F365" s="144">
        <f t="shared" si="233"/>
        <v>16293.64</v>
      </c>
      <c r="G365" s="144">
        <f t="shared" si="234"/>
        <v>0</v>
      </c>
      <c r="I365" s="144">
        <v>42451</v>
      </c>
      <c r="J365" s="144">
        <v>40732</v>
      </c>
      <c r="K365" s="144">
        <v>29358</v>
      </c>
      <c r="L365" s="144">
        <v>21439</v>
      </c>
      <c r="M365" s="3"/>
      <c r="N365" s="3"/>
      <c r="O365" s="141">
        <f t="shared" si="235"/>
        <v>32262.760000000002</v>
      </c>
      <c r="P365" s="141">
        <f t="shared" si="236"/>
        <v>30956.32</v>
      </c>
      <c r="Q365" s="141">
        <f t="shared" si="237"/>
        <v>22312.080000000002</v>
      </c>
      <c r="R365" s="141">
        <f t="shared" si="238"/>
        <v>16293.64</v>
      </c>
      <c r="U365" s="143">
        <v>0</v>
      </c>
      <c r="V365" s="143">
        <v>0</v>
      </c>
      <c r="W365" s="143">
        <v>0</v>
      </c>
      <c r="X365" s="143">
        <v>0</v>
      </c>
      <c r="Y365" s="143">
        <v>0</v>
      </c>
    </row>
    <row r="366" spans="1:25" ht="14" hidden="1" x14ac:dyDescent="0.15">
      <c r="A366" s="4">
        <v>79</v>
      </c>
      <c r="B366" s="197">
        <v>75</v>
      </c>
      <c r="C366" s="144">
        <f t="shared" si="230"/>
        <v>32262.760000000002</v>
      </c>
      <c r="D366" s="144">
        <f t="shared" si="231"/>
        <v>30956.32</v>
      </c>
      <c r="E366" s="144">
        <f t="shared" si="232"/>
        <v>22312.080000000002</v>
      </c>
      <c r="F366" s="144">
        <f t="shared" si="233"/>
        <v>16293.64</v>
      </c>
      <c r="G366" s="144">
        <f t="shared" si="234"/>
        <v>0</v>
      </c>
      <c r="I366" s="144">
        <v>42451</v>
      </c>
      <c r="J366" s="144">
        <v>40732</v>
      </c>
      <c r="K366" s="144">
        <v>29358</v>
      </c>
      <c r="L366" s="144">
        <v>21439</v>
      </c>
      <c r="M366" s="3"/>
      <c r="N366" s="3"/>
      <c r="O366" s="141">
        <f t="shared" si="235"/>
        <v>32262.760000000002</v>
      </c>
      <c r="P366" s="141">
        <f t="shared" si="236"/>
        <v>30956.32</v>
      </c>
      <c r="Q366" s="141">
        <f t="shared" si="237"/>
        <v>22312.080000000002</v>
      </c>
      <c r="R366" s="141">
        <f t="shared" si="238"/>
        <v>16293.64</v>
      </c>
      <c r="U366" s="143">
        <v>0</v>
      </c>
      <c r="V366" s="143">
        <v>0</v>
      </c>
      <c r="W366" s="143">
        <v>0</v>
      </c>
      <c r="X366" s="143">
        <v>0</v>
      </c>
      <c r="Y366" s="143">
        <v>0</v>
      </c>
    </row>
    <row r="367" spans="1:25" ht="14" hidden="1" x14ac:dyDescent="0.15">
      <c r="A367" s="4">
        <v>80</v>
      </c>
      <c r="B367" s="197">
        <v>75</v>
      </c>
      <c r="C367" s="144">
        <f t="shared" si="230"/>
        <v>32262.760000000002</v>
      </c>
      <c r="D367" s="144">
        <f t="shared" si="231"/>
        <v>30956.32</v>
      </c>
      <c r="E367" s="144">
        <f t="shared" si="232"/>
        <v>22312.080000000002</v>
      </c>
      <c r="F367" s="144">
        <f t="shared" si="233"/>
        <v>16293.64</v>
      </c>
      <c r="G367" s="144">
        <f t="shared" si="234"/>
        <v>0</v>
      </c>
      <c r="I367" s="144">
        <v>42451</v>
      </c>
      <c r="J367" s="144">
        <v>40732</v>
      </c>
      <c r="K367" s="144">
        <v>29358</v>
      </c>
      <c r="L367" s="144">
        <v>21439</v>
      </c>
      <c r="M367" s="3"/>
      <c r="N367" s="3"/>
      <c r="O367" s="141">
        <f t="shared" si="235"/>
        <v>32262.760000000002</v>
      </c>
      <c r="P367" s="141">
        <f t="shared" si="236"/>
        <v>30956.32</v>
      </c>
      <c r="Q367" s="141">
        <f t="shared" si="237"/>
        <v>22312.080000000002</v>
      </c>
      <c r="R367" s="141">
        <f t="shared" si="238"/>
        <v>16293.64</v>
      </c>
      <c r="U367" s="143">
        <v>0</v>
      </c>
      <c r="V367" s="143">
        <v>0</v>
      </c>
      <c r="W367" s="143">
        <v>0</v>
      </c>
      <c r="X367" s="143">
        <v>0</v>
      </c>
      <c r="Y367" s="143">
        <v>0</v>
      </c>
    </row>
    <row r="368" spans="1:25" ht="14" hidden="1" x14ac:dyDescent="0.15">
      <c r="A368" s="4">
        <v>81</v>
      </c>
      <c r="B368" s="197">
        <v>75</v>
      </c>
      <c r="C368" s="144">
        <f t="shared" si="230"/>
        <v>32262.760000000002</v>
      </c>
      <c r="D368" s="144">
        <f t="shared" si="231"/>
        <v>30956.32</v>
      </c>
      <c r="E368" s="144">
        <f t="shared" si="232"/>
        <v>22312.080000000002</v>
      </c>
      <c r="F368" s="144">
        <f t="shared" si="233"/>
        <v>16293.64</v>
      </c>
      <c r="G368" s="144">
        <f t="shared" si="234"/>
        <v>0</v>
      </c>
      <c r="I368" s="144">
        <v>42451</v>
      </c>
      <c r="J368" s="144">
        <v>40732</v>
      </c>
      <c r="K368" s="144">
        <v>29358</v>
      </c>
      <c r="L368" s="144">
        <v>21439</v>
      </c>
      <c r="M368" s="3"/>
      <c r="N368" s="3"/>
      <c r="O368" s="141">
        <f t="shared" si="235"/>
        <v>32262.760000000002</v>
      </c>
      <c r="P368" s="141">
        <f t="shared" si="236"/>
        <v>30956.32</v>
      </c>
      <c r="Q368" s="141">
        <f t="shared" si="237"/>
        <v>22312.080000000002</v>
      </c>
      <c r="R368" s="141">
        <f t="shared" si="238"/>
        <v>16293.64</v>
      </c>
      <c r="U368" s="143">
        <v>0</v>
      </c>
      <c r="V368" s="143">
        <v>0</v>
      </c>
      <c r="W368" s="143">
        <v>0</v>
      </c>
      <c r="X368" s="143">
        <v>0</v>
      </c>
      <c r="Y368" s="143">
        <v>0</v>
      </c>
    </row>
    <row r="369" spans="1:25" ht="14" hidden="1" x14ac:dyDescent="0.15">
      <c r="A369" s="4">
        <v>82</v>
      </c>
      <c r="B369" s="197">
        <v>75</v>
      </c>
      <c r="C369" s="144">
        <f t="shared" si="230"/>
        <v>32262.760000000002</v>
      </c>
      <c r="D369" s="144">
        <f t="shared" si="231"/>
        <v>30956.32</v>
      </c>
      <c r="E369" s="144">
        <f t="shared" si="232"/>
        <v>22312.080000000002</v>
      </c>
      <c r="F369" s="144">
        <f t="shared" si="233"/>
        <v>16293.64</v>
      </c>
      <c r="G369" s="144">
        <f t="shared" si="234"/>
        <v>0</v>
      </c>
      <c r="I369" s="144">
        <v>42451</v>
      </c>
      <c r="J369" s="144">
        <v>40732</v>
      </c>
      <c r="K369" s="144">
        <v>29358</v>
      </c>
      <c r="L369" s="144">
        <v>21439</v>
      </c>
      <c r="M369" s="3"/>
      <c r="N369" s="3"/>
      <c r="O369" s="141">
        <f t="shared" si="235"/>
        <v>32262.760000000002</v>
      </c>
      <c r="P369" s="141">
        <f t="shared" si="236"/>
        <v>30956.32</v>
      </c>
      <c r="Q369" s="141">
        <f t="shared" si="237"/>
        <v>22312.080000000002</v>
      </c>
      <c r="R369" s="141">
        <f t="shared" si="238"/>
        <v>16293.64</v>
      </c>
      <c r="U369" s="143">
        <v>0</v>
      </c>
      <c r="V369" s="143">
        <v>0</v>
      </c>
      <c r="W369" s="143">
        <v>0</v>
      </c>
      <c r="X369" s="143">
        <v>0</v>
      </c>
      <c r="Y369" s="143">
        <v>0</v>
      </c>
    </row>
    <row r="370" spans="1:25" ht="14" hidden="1" x14ac:dyDescent="0.15">
      <c r="A370" s="4">
        <v>83</v>
      </c>
      <c r="B370" s="197">
        <v>75</v>
      </c>
      <c r="C370" s="144">
        <f t="shared" ref="C370:C374" si="239">O370</f>
        <v>32262.760000000002</v>
      </c>
      <c r="D370" s="144">
        <f t="shared" ref="D370:D374" si="240">P370</f>
        <v>30956.32</v>
      </c>
      <c r="E370" s="144">
        <f t="shared" ref="E370:E374" si="241">Q370</f>
        <v>22312.080000000002</v>
      </c>
      <c r="F370" s="144">
        <f t="shared" ref="F370:F374" si="242">R370</f>
        <v>16293.64</v>
      </c>
      <c r="G370" s="144">
        <f t="shared" ref="G370:G374" si="243">S370</f>
        <v>0</v>
      </c>
      <c r="I370" s="144">
        <v>42451</v>
      </c>
      <c r="J370" s="144">
        <v>40732</v>
      </c>
      <c r="K370" s="144">
        <v>29358</v>
      </c>
      <c r="L370" s="144">
        <v>21439</v>
      </c>
      <c r="M370" s="3"/>
      <c r="N370" s="3"/>
      <c r="O370" s="141">
        <f t="shared" ref="O370:O374" si="244">I370*0.76</f>
        <v>32262.760000000002</v>
      </c>
      <c r="P370" s="141">
        <f t="shared" ref="P370:P374" si="245">J370*0.76</f>
        <v>30956.32</v>
      </c>
      <c r="Q370" s="141">
        <f t="shared" ref="Q370:Q374" si="246">K370*0.76</f>
        <v>22312.080000000002</v>
      </c>
      <c r="R370" s="141">
        <f t="shared" ref="R370:R374" si="247">L370*0.76</f>
        <v>16293.64</v>
      </c>
      <c r="U370" s="143">
        <v>0</v>
      </c>
      <c r="V370" s="143">
        <v>0</v>
      </c>
      <c r="W370" s="143">
        <v>0</v>
      </c>
      <c r="X370" s="143">
        <v>0</v>
      </c>
      <c r="Y370" s="143">
        <v>0</v>
      </c>
    </row>
    <row r="371" spans="1:25" ht="14" hidden="1" x14ac:dyDescent="0.15">
      <c r="A371" s="4">
        <v>84</v>
      </c>
      <c r="B371" s="197">
        <v>75</v>
      </c>
      <c r="C371" s="144">
        <f t="shared" si="239"/>
        <v>32262.760000000002</v>
      </c>
      <c r="D371" s="144">
        <f t="shared" si="240"/>
        <v>30956.32</v>
      </c>
      <c r="E371" s="144">
        <f t="shared" si="241"/>
        <v>22312.080000000002</v>
      </c>
      <c r="F371" s="144">
        <f t="shared" si="242"/>
        <v>16293.64</v>
      </c>
      <c r="G371" s="144">
        <f t="shared" si="243"/>
        <v>0</v>
      </c>
      <c r="I371" s="144">
        <v>42451</v>
      </c>
      <c r="J371" s="144">
        <v>40732</v>
      </c>
      <c r="K371" s="144">
        <v>29358</v>
      </c>
      <c r="L371" s="144">
        <v>21439</v>
      </c>
      <c r="M371" s="3"/>
      <c r="N371" s="3"/>
      <c r="O371" s="141">
        <f t="shared" si="244"/>
        <v>32262.760000000002</v>
      </c>
      <c r="P371" s="141">
        <f t="shared" si="245"/>
        <v>30956.32</v>
      </c>
      <c r="Q371" s="141">
        <f t="shared" si="246"/>
        <v>22312.080000000002</v>
      </c>
      <c r="R371" s="141">
        <f t="shared" si="247"/>
        <v>16293.64</v>
      </c>
      <c r="U371" s="143">
        <v>0</v>
      </c>
      <c r="V371" s="143">
        <v>0</v>
      </c>
      <c r="W371" s="143">
        <v>0</v>
      </c>
      <c r="X371" s="143">
        <v>0</v>
      </c>
      <c r="Y371" s="143">
        <v>0</v>
      </c>
    </row>
    <row r="372" spans="1:25" ht="14" hidden="1" x14ac:dyDescent="0.15">
      <c r="A372" s="4">
        <v>1</v>
      </c>
      <c r="B372" s="198" t="s">
        <v>85</v>
      </c>
      <c r="C372" s="144">
        <f t="shared" si="239"/>
        <v>1470.6</v>
      </c>
      <c r="D372" s="144">
        <f t="shared" si="240"/>
        <v>1411.32</v>
      </c>
      <c r="E372" s="144">
        <f t="shared" si="241"/>
        <v>1080.72</v>
      </c>
      <c r="F372" s="144">
        <f t="shared" si="242"/>
        <v>790.4</v>
      </c>
      <c r="G372" s="144">
        <f t="shared" si="243"/>
        <v>0</v>
      </c>
      <c r="I372" s="144">
        <v>1935</v>
      </c>
      <c r="J372" s="144">
        <v>1857</v>
      </c>
      <c r="K372" s="144">
        <v>1422</v>
      </c>
      <c r="L372" s="144">
        <v>1040</v>
      </c>
      <c r="M372" s="3"/>
      <c r="N372" s="3"/>
      <c r="O372" s="141">
        <f t="shared" si="244"/>
        <v>1470.6</v>
      </c>
      <c r="P372" s="141">
        <f t="shared" si="245"/>
        <v>1411.32</v>
      </c>
      <c r="Q372" s="141">
        <f t="shared" si="246"/>
        <v>1080.72</v>
      </c>
      <c r="R372" s="141">
        <f t="shared" si="247"/>
        <v>790.4</v>
      </c>
      <c r="U372" s="143">
        <v>0</v>
      </c>
      <c r="V372" s="143">
        <v>0</v>
      </c>
      <c r="W372" s="143">
        <v>0</v>
      </c>
      <c r="X372" s="143">
        <v>0</v>
      </c>
      <c r="Y372" s="143">
        <v>0</v>
      </c>
    </row>
    <row r="373" spans="1:25" ht="14" hidden="1" x14ac:dyDescent="0.15">
      <c r="A373" s="4">
        <v>2</v>
      </c>
      <c r="B373" s="198" t="s">
        <v>86</v>
      </c>
      <c r="C373" s="144">
        <f t="shared" si="239"/>
        <v>2497.36</v>
      </c>
      <c r="D373" s="144">
        <f t="shared" si="240"/>
        <v>2396.2800000000002</v>
      </c>
      <c r="E373" s="144">
        <f t="shared" si="241"/>
        <v>1835.4</v>
      </c>
      <c r="F373" s="144">
        <f t="shared" si="242"/>
        <v>1340.64</v>
      </c>
      <c r="G373" s="144">
        <f t="shared" si="243"/>
        <v>0</v>
      </c>
      <c r="I373" s="144">
        <v>3286</v>
      </c>
      <c r="J373" s="144">
        <v>3153</v>
      </c>
      <c r="K373" s="144">
        <v>2415</v>
      </c>
      <c r="L373" s="144">
        <v>1764</v>
      </c>
      <c r="M373" s="3"/>
      <c r="N373" s="3"/>
      <c r="O373" s="141">
        <f t="shared" si="244"/>
        <v>2497.36</v>
      </c>
      <c r="P373" s="141">
        <f t="shared" si="245"/>
        <v>2396.2800000000002</v>
      </c>
      <c r="Q373" s="141">
        <f t="shared" si="246"/>
        <v>1835.4</v>
      </c>
      <c r="R373" s="141">
        <f t="shared" si="247"/>
        <v>1340.64</v>
      </c>
      <c r="U373" s="143">
        <v>0</v>
      </c>
      <c r="V373" s="143">
        <v>0</v>
      </c>
      <c r="W373" s="143">
        <v>0</v>
      </c>
      <c r="X373" s="143">
        <v>0</v>
      </c>
      <c r="Y373" s="143">
        <v>0</v>
      </c>
    </row>
    <row r="374" spans="1:25" ht="14" hidden="1" x14ac:dyDescent="0.15">
      <c r="A374" s="4">
        <v>3</v>
      </c>
      <c r="B374" s="198" t="s">
        <v>87</v>
      </c>
      <c r="C374" s="144">
        <f t="shared" si="239"/>
        <v>3526.4</v>
      </c>
      <c r="D374" s="144">
        <f t="shared" si="240"/>
        <v>3382</v>
      </c>
      <c r="E374" s="144">
        <f t="shared" si="241"/>
        <v>2590.08</v>
      </c>
      <c r="F374" s="144">
        <f t="shared" si="242"/>
        <v>1891.64</v>
      </c>
      <c r="G374" s="144">
        <f t="shared" si="243"/>
        <v>0</v>
      </c>
      <c r="I374" s="144">
        <v>4640</v>
      </c>
      <c r="J374" s="144">
        <v>4450</v>
      </c>
      <c r="K374" s="144">
        <v>3408</v>
      </c>
      <c r="L374" s="144">
        <v>2489</v>
      </c>
      <c r="M374" s="3"/>
      <c r="N374" s="3"/>
      <c r="O374" s="141">
        <f t="shared" si="244"/>
        <v>3526.4</v>
      </c>
      <c r="P374" s="141">
        <f t="shared" si="245"/>
        <v>3382</v>
      </c>
      <c r="Q374" s="141">
        <f t="shared" si="246"/>
        <v>2590.08</v>
      </c>
      <c r="R374" s="141">
        <f t="shared" si="247"/>
        <v>1891.64</v>
      </c>
      <c r="U374" s="143">
        <v>0</v>
      </c>
      <c r="V374" s="143">
        <v>0</v>
      </c>
      <c r="W374" s="143">
        <v>0</v>
      </c>
      <c r="X374" s="143">
        <v>0</v>
      </c>
      <c r="Y374" s="143">
        <v>0</v>
      </c>
    </row>
    <row r="375" spans="1:25" hidden="1" x14ac:dyDescent="0.15">
      <c r="A375" s="4"/>
      <c r="B375" s="8"/>
      <c r="C375" s="9"/>
      <c r="D375" s="9"/>
      <c r="E375" s="9"/>
      <c r="F375" s="9"/>
      <c r="G375" s="9"/>
    </row>
    <row r="376" spans="1:25" ht="18" hidden="1" x14ac:dyDescent="0.2">
      <c r="A376" s="280" t="s">
        <v>20</v>
      </c>
      <c r="B376" s="281"/>
      <c r="C376" s="281"/>
      <c r="D376" s="281"/>
      <c r="E376" s="281"/>
      <c r="F376" s="281"/>
      <c r="G376" s="281"/>
      <c r="H376" s="34"/>
    </row>
    <row r="377" spans="1:25" hidden="1" x14ac:dyDescent="0.15">
      <c r="A377" s="276" t="s">
        <v>0</v>
      </c>
      <c r="B377" s="277"/>
      <c r="C377" s="277"/>
      <c r="D377" s="277"/>
      <c r="E377" s="277"/>
      <c r="F377" s="277"/>
      <c r="G377" s="277"/>
    </row>
    <row r="378" spans="1:25" hidden="1" x14ac:dyDescent="0.15">
      <c r="A378" s="4" t="s">
        <v>2</v>
      </c>
      <c r="B378" s="5" t="s">
        <v>2</v>
      </c>
      <c r="C378" s="35">
        <v>2000</v>
      </c>
      <c r="D378" s="35">
        <v>3500</v>
      </c>
      <c r="E378" s="6">
        <v>5000</v>
      </c>
      <c r="F378" s="6"/>
      <c r="G378" s="6"/>
    </row>
    <row r="379" spans="1:25" hidden="1" x14ac:dyDescent="0.15">
      <c r="A379" s="4">
        <v>18</v>
      </c>
      <c r="B379" s="7"/>
      <c r="C379" s="10">
        <f>C305*$K$2</f>
        <v>294.08960000000002</v>
      </c>
      <c r="D379" s="10">
        <f t="shared" ref="D379:F379" si="248">D305*$K$2</f>
        <v>282.10186666666669</v>
      </c>
      <c r="E379" s="10">
        <f t="shared" si="248"/>
        <v>213.08373333333333</v>
      </c>
      <c r="F379" s="10">
        <f t="shared" si="248"/>
        <v>155.62773333333334</v>
      </c>
      <c r="G379" s="10">
        <v>0</v>
      </c>
      <c r="I379" s="10">
        <f>I305*$K$2</f>
        <v>386.96000000000004</v>
      </c>
      <c r="J379" s="10">
        <f t="shared" ref="J379:L379" si="249">J305*$K$2</f>
        <v>371.18666666666667</v>
      </c>
      <c r="K379" s="10">
        <f t="shared" si="249"/>
        <v>280.37333333333333</v>
      </c>
      <c r="L379" s="10">
        <f t="shared" si="249"/>
        <v>204.77333333333334</v>
      </c>
      <c r="N379" s="3"/>
      <c r="O379" s="138">
        <f>I379*0.85</f>
        <v>328.916</v>
      </c>
      <c r="P379" s="138">
        <f t="shared" ref="P379:R379" si="250">J379*0.85</f>
        <v>315.50866666666667</v>
      </c>
      <c r="Q379" s="138">
        <f t="shared" si="250"/>
        <v>238.31733333333332</v>
      </c>
      <c r="R379" s="138">
        <f t="shared" si="250"/>
        <v>174.05733333333333</v>
      </c>
    </row>
    <row r="380" spans="1:25" hidden="1" x14ac:dyDescent="0.15">
      <c r="A380" s="4">
        <v>19</v>
      </c>
      <c r="B380" s="7"/>
      <c r="C380" s="10">
        <f t="shared" ref="C380:F380" si="251">C306*$K$2</f>
        <v>294.08960000000002</v>
      </c>
      <c r="D380" s="10">
        <f t="shared" si="251"/>
        <v>282.10186666666669</v>
      </c>
      <c r="E380" s="10">
        <f t="shared" si="251"/>
        <v>213.08373333333333</v>
      </c>
      <c r="F380" s="10">
        <f t="shared" si="251"/>
        <v>155.62773333333334</v>
      </c>
      <c r="G380" s="10">
        <v>0</v>
      </c>
      <c r="I380" s="10">
        <f t="shared" ref="I380:L443" si="252">I306*$K$2</f>
        <v>386.96000000000004</v>
      </c>
      <c r="J380" s="10">
        <f t="shared" si="252"/>
        <v>371.18666666666667</v>
      </c>
      <c r="K380" s="10">
        <f t="shared" si="252"/>
        <v>280.37333333333333</v>
      </c>
      <c r="L380" s="10">
        <f t="shared" si="252"/>
        <v>204.77333333333334</v>
      </c>
      <c r="O380" s="138">
        <f t="shared" ref="O380:O443" si="253">I380*0.85</f>
        <v>328.916</v>
      </c>
      <c r="P380" s="138">
        <f t="shared" ref="P380:P443" si="254">J380*0.85</f>
        <v>315.50866666666667</v>
      </c>
      <c r="Q380" s="138">
        <f t="shared" ref="Q380:Q443" si="255">K380*0.85</f>
        <v>238.31733333333332</v>
      </c>
      <c r="R380" s="138">
        <f t="shared" ref="R380:R443" si="256">L380*0.85</f>
        <v>174.05733333333333</v>
      </c>
    </row>
    <row r="381" spans="1:25" hidden="1" x14ac:dyDescent="0.15">
      <c r="A381" s="4">
        <v>20</v>
      </c>
      <c r="B381" s="7"/>
      <c r="C381" s="10">
        <f t="shared" ref="C381:F381" si="257">C307*$K$2</f>
        <v>294.08960000000002</v>
      </c>
      <c r="D381" s="10">
        <f t="shared" si="257"/>
        <v>282.10186666666669</v>
      </c>
      <c r="E381" s="10">
        <f t="shared" si="257"/>
        <v>213.08373333333333</v>
      </c>
      <c r="F381" s="10">
        <f t="shared" si="257"/>
        <v>155.62773333333334</v>
      </c>
      <c r="G381" s="10">
        <v>0</v>
      </c>
      <c r="I381" s="10">
        <f t="shared" si="252"/>
        <v>386.96000000000004</v>
      </c>
      <c r="J381" s="10">
        <f t="shared" si="252"/>
        <v>371.18666666666667</v>
      </c>
      <c r="K381" s="10">
        <f t="shared" si="252"/>
        <v>280.37333333333333</v>
      </c>
      <c r="L381" s="10">
        <f t="shared" si="252"/>
        <v>204.77333333333334</v>
      </c>
      <c r="O381" s="138">
        <f t="shared" si="253"/>
        <v>328.916</v>
      </c>
      <c r="P381" s="138">
        <f t="shared" si="254"/>
        <v>315.50866666666667</v>
      </c>
      <c r="Q381" s="138">
        <f t="shared" si="255"/>
        <v>238.31733333333332</v>
      </c>
      <c r="R381" s="138">
        <f t="shared" si="256"/>
        <v>174.05733333333333</v>
      </c>
    </row>
    <row r="382" spans="1:25" hidden="1" x14ac:dyDescent="0.15">
      <c r="A382" s="4">
        <v>21</v>
      </c>
      <c r="B382" s="7"/>
      <c r="C382" s="10">
        <f t="shared" ref="C382:F382" si="258">C308*$K$2</f>
        <v>294.08960000000002</v>
      </c>
      <c r="D382" s="10">
        <f t="shared" si="258"/>
        <v>282.10186666666669</v>
      </c>
      <c r="E382" s="10">
        <f t="shared" si="258"/>
        <v>213.08373333333333</v>
      </c>
      <c r="F382" s="10">
        <f t="shared" si="258"/>
        <v>155.62773333333334</v>
      </c>
      <c r="G382" s="10">
        <v>0</v>
      </c>
      <c r="I382" s="10">
        <f t="shared" si="252"/>
        <v>386.96000000000004</v>
      </c>
      <c r="J382" s="10">
        <f t="shared" si="252"/>
        <v>371.18666666666667</v>
      </c>
      <c r="K382" s="10">
        <f t="shared" si="252"/>
        <v>280.37333333333333</v>
      </c>
      <c r="L382" s="10">
        <f t="shared" si="252"/>
        <v>204.77333333333334</v>
      </c>
      <c r="O382" s="138">
        <f t="shared" si="253"/>
        <v>328.916</v>
      </c>
      <c r="P382" s="138">
        <f t="shared" si="254"/>
        <v>315.50866666666667</v>
      </c>
      <c r="Q382" s="138">
        <f t="shared" si="255"/>
        <v>238.31733333333332</v>
      </c>
      <c r="R382" s="138">
        <f t="shared" si="256"/>
        <v>174.05733333333333</v>
      </c>
    </row>
    <row r="383" spans="1:25" hidden="1" x14ac:dyDescent="0.15">
      <c r="A383" s="4">
        <v>22</v>
      </c>
      <c r="B383" s="7"/>
      <c r="C383" s="10">
        <f t="shared" ref="C383:F383" si="259">C309*$K$2</f>
        <v>294.08960000000002</v>
      </c>
      <c r="D383" s="10">
        <f t="shared" si="259"/>
        <v>282.10186666666669</v>
      </c>
      <c r="E383" s="10">
        <f t="shared" si="259"/>
        <v>213.08373333333333</v>
      </c>
      <c r="F383" s="10">
        <f t="shared" si="259"/>
        <v>155.62773333333334</v>
      </c>
      <c r="G383" s="10">
        <v>0</v>
      </c>
      <c r="I383" s="10">
        <f t="shared" si="252"/>
        <v>386.96000000000004</v>
      </c>
      <c r="J383" s="10">
        <f t="shared" si="252"/>
        <v>371.18666666666667</v>
      </c>
      <c r="K383" s="10">
        <f t="shared" si="252"/>
        <v>280.37333333333333</v>
      </c>
      <c r="L383" s="10">
        <f t="shared" si="252"/>
        <v>204.77333333333334</v>
      </c>
      <c r="O383" s="138">
        <f t="shared" si="253"/>
        <v>328.916</v>
      </c>
      <c r="P383" s="138">
        <f t="shared" si="254"/>
        <v>315.50866666666667</v>
      </c>
      <c r="Q383" s="138">
        <f t="shared" si="255"/>
        <v>238.31733333333332</v>
      </c>
      <c r="R383" s="138">
        <f t="shared" si="256"/>
        <v>174.05733333333333</v>
      </c>
    </row>
    <row r="384" spans="1:25" hidden="1" x14ac:dyDescent="0.15">
      <c r="A384" s="4">
        <v>23</v>
      </c>
      <c r="B384" s="7"/>
      <c r="C384" s="10">
        <f t="shared" ref="C384:F384" si="260">C310*$K$2</f>
        <v>294.08960000000002</v>
      </c>
      <c r="D384" s="10">
        <f t="shared" si="260"/>
        <v>282.10186666666669</v>
      </c>
      <c r="E384" s="10">
        <f t="shared" si="260"/>
        <v>213.08373333333333</v>
      </c>
      <c r="F384" s="10">
        <f t="shared" si="260"/>
        <v>155.62773333333334</v>
      </c>
      <c r="G384" s="10">
        <v>0</v>
      </c>
      <c r="I384" s="10">
        <f t="shared" si="252"/>
        <v>386.96000000000004</v>
      </c>
      <c r="J384" s="10">
        <f t="shared" si="252"/>
        <v>371.18666666666667</v>
      </c>
      <c r="K384" s="10">
        <f t="shared" si="252"/>
        <v>280.37333333333333</v>
      </c>
      <c r="L384" s="10">
        <f t="shared" si="252"/>
        <v>204.77333333333334</v>
      </c>
      <c r="O384" s="138">
        <f t="shared" si="253"/>
        <v>328.916</v>
      </c>
      <c r="P384" s="138">
        <f t="shared" si="254"/>
        <v>315.50866666666667</v>
      </c>
      <c r="Q384" s="138">
        <f t="shared" si="255"/>
        <v>238.31733333333332</v>
      </c>
      <c r="R384" s="138">
        <f t="shared" si="256"/>
        <v>174.05733333333333</v>
      </c>
    </row>
    <row r="385" spans="1:18" hidden="1" x14ac:dyDescent="0.15">
      <c r="A385" s="4">
        <v>24</v>
      </c>
      <c r="B385" s="7"/>
      <c r="C385" s="10">
        <f t="shared" ref="C385:F385" si="261">C311*$K$2</f>
        <v>294.08960000000002</v>
      </c>
      <c r="D385" s="10">
        <f t="shared" si="261"/>
        <v>282.10186666666669</v>
      </c>
      <c r="E385" s="10">
        <f t="shared" si="261"/>
        <v>213.08373333333333</v>
      </c>
      <c r="F385" s="10">
        <f t="shared" si="261"/>
        <v>155.62773333333334</v>
      </c>
      <c r="G385" s="10">
        <v>0</v>
      </c>
      <c r="I385" s="10">
        <f t="shared" si="252"/>
        <v>386.96000000000004</v>
      </c>
      <c r="J385" s="10">
        <f t="shared" si="252"/>
        <v>371.18666666666667</v>
      </c>
      <c r="K385" s="10">
        <f t="shared" si="252"/>
        <v>280.37333333333333</v>
      </c>
      <c r="L385" s="10">
        <f t="shared" si="252"/>
        <v>204.77333333333334</v>
      </c>
      <c r="O385" s="138">
        <f t="shared" si="253"/>
        <v>328.916</v>
      </c>
      <c r="P385" s="138">
        <f t="shared" si="254"/>
        <v>315.50866666666667</v>
      </c>
      <c r="Q385" s="138">
        <f t="shared" si="255"/>
        <v>238.31733333333332</v>
      </c>
      <c r="R385" s="138">
        <f t="shared" si="256"/>
        <v>174.05733333333333</v>
      </c>
    </row>
    <row r="386" spans="1:18" hidden="1" x14ac:dyDescent="0.15">
      <c r="A386" s="4">
        <v>25</v>
      </c>
      <c r="B386" s="7"/>
      <c r="C386" s="10">
        <f t="shared" ref="C386:F386" si="262">C312*$K$2</f>
        <v>317.28480000000002</v>
      </c>
      <c r="D386" s="10">
        <f t="shared" si="262"/>
        <v>304.44586666666669</v>
      </c>
      <c r="E386" s="10">
        <f t="shared" si="262"/>
        <v>227.48320000000004</v>
      </c>
      <c r="F386" s="10">
        <f t="shared" si="262"/>
        <v>166.19680000000002</v>
      </c>
      <c r="G386" s="10">
        <v>0</v>
      </c>
      <c r="I386" s="10">
        <f t="shared" si="252"/>
        <v>417.48</v>
      </c>
      <c r="J386" s="10">
        <f t="shared" si="252"/>
        <v>400.5866666666667</v>
      </c>
      <c r="K386" s="10">
        <f t="shared" si="252"/>
        <v>299.32</v>
      </c>
      <c r="L386" s="10">
        <f t="shared" si="252"/>
        <v>218.68</v>
      </c>
      <c r="O386" s="138">
        <f t="shared" si="253"/>
        <v>354.858</v>
      </c>
      <c r="P386" s="138">
        <f t="shared" si="254"/>
        <v>340.49866666666668</v>
      </c>
      <c r="Q386" s="138">
        <f t="shared" si="255"/>
        <v>254.422</v>
      </c>
      <c r="R386" s="138">
        <f t="shared" si="256"/>
        <v>185.87800000000001</v>
      </c>
    </row>
    <row r="387" spans="1:18" hidden="1" x14ac:dyDescent="0.15">
      <c r="A387" s="4">
        <v>26</v>
      </c>
      <c r="B387" s="7"/>
      <c r="C387" s="10">
        <f t="shared" ref="C387:F387" si="263">C313*$K$2</f>
        <v>317.28480000000002</v>
      </c>
      <c r="D387" s="10">
        <f t="shared" si="263"/>
        <v>304.44586666666669</v>
      </c>
      <c r="E387" s="10">
        <f t="shared" si="263"/>
        <v>227.48320000000004</v>
      </c>
      <c r="F387" s="10">
        <f t="shared" si="263"/>
        <v>166.19680000000002</v>
      </c>
      <c r="G387" s="10">
        <v>0</v>
      </c>
      <c r="I387" s="10">
        <f t="shared" si="252"/>
        <v>417.48</v>
      </c>
      <c r="J387" s="10">
        <f t="shared" si="252"/>
        <v>400.5866666666667</v>
      </c>
      <c r="K387" s="10">
        <f t="shared" si="252"/>
        <v>299.32</v>
      </c>
      <c r="L387" s="10">
        <f t="shared" si="252"/>
        <v>218.68</v>
      </c>
      <c r="O387" s="138">
        <f t="shared" si="253"/>
        <v>354.858</v>
      </c>
      <c r="P387" s="138">
        <f t="shared" si="254"/>
        <v>340.49866666666668</v>
      </c>
      <c r="Q387" s="138">
        <f t="shared" si="255"/>
        <v>254.422</v>
      </c>
      <c r="R387" s="138">
        <f t="shared" si="256"/>
        <v>185.87800000000001</v>
      </c>
    </row>
    <row r="388" spans="1:18" hidden="1" x14ac:dyDescent="0.15">
      <c r="A388" s="4">
        <v>27</v>
      </c>
      <c r="B388" s="7"/>
      <c r="C388" s="10">
        <f t="shared" ref="C388:F388" si="264">C314*$K$2</f>
        <v>317.28480000000002</v>
      </c>
      <c r="D388" s="10">
        <f t="shared" si="264"/>
        <v>304.44586666666669</v>
      </c>
      <c r="E388" s="10">
        <f t="shared" si="264"/>
        <v>227.48320000000004</v>
      </c>
      <c r="F388" s="10">
        <f t="shared" si="264"/>
        <v>166.19680000000002</v>
      </c>
      <c r="G388" s="10">
        <v>0</v>
      </c>
      <c r="I388" s="10">
        <f t="shared" si="252"/>
        <v>417.48</v>
      </c>
      <c r="J388" s="10">
        <f t="shared" si="252"/>
        <v>400.5866666666667</v>
      </c>
      <c r="K388" s="10">
        <f t="shared" si="252"/>
        <v>299.32</v>
      </c>
      <c r="L388" s="10">
        <f t="shared" si="252"/>
        <v>218.68</v>
      </c>
      <c r="O388" s="138">
        <f t="shared" si="253"/>
        <v>354.858</v>
      </c>
      <c r="P388" s="138">
        <f t="shared" si="254"/>
        <v>340.49866666666668</v>
      </c>
      <c r="Q388" s="138">
        <f t="shared" si="255"/>
        <v>254.422</v>
      </c>
      <c r="R388" s="138">
        <f t="shared" si="256"/>
        <v>185.87800000000001</v>
      </c>
    </row>
    <row r="389" spans="1:18" hidden="1" x14ac:dyDescent="0.15">
      <c r="A389" s="4">
        <v>28</v>
      </c>
      <c r="B389" s="7"/>
      <c r="C389" s="10">
        <f t="shared" ref="C389:F389" si="265">C315*$K$2</f>
        <v>317.28480000000002</v>
      </c>
      <c r="D389" s="10">
        <f t="shared" si="265"/>
        <v>304.44586666666669</v>
      </c>
      <c r="E389" s="10">
        <f t="shared" si="265"/>
        <v>227.48320000000004</v>
      </c>
      <c r="F389" s="10">
        <f t="shared" si="265"/>
        <v>166.19680000000002</v>
      </c>
      <c r="G389" s="10">
        <v>0</v>
      </c>
      <c r="I389" s="10">
        <f t="shared" si="252"/>
        <v>417.48</v>
      </c>
      <c r="J389" s="10">
        <f t="shared" si="252"/>
        <v>400.5866666666667</v>
      </c>
      <c r="K389" s="10">
        <f t="shared" si="252"/>
        <v>299.32</v>
      </c>
      <c r="L389" s="10">
        <f t="shared" si="252"/>
        <v>218.68</v>
      </c>
      <c r="O389" s="138">
        <f t="shared" si="253"/>
        <v>354.858</v>
      </c>
      <c r="P389" s="138">
        <f t="shared" si="254"/>
        <v>340.49866666666668</v>
      </c>
      <c r="Q389" s="138">
        <f t="shared" si="255"/>
        <v>254.422</v>
      </c>
      <c r="R389" s="138">
        <f t="shared" si="256"/>
        <v>185.87800000000001</v>
      </c>
    </row>
    <row r="390" spans="1:18" hidden="1" x14ac:dyDescent="0.15">
      <c r="A390" s="4">
        <v>29</v>
      </c>
      <c r="B390" s="7"/>
      <c r="C390" s="10">
        <f t="shared" ref="C390:F390" si="266">C316*$K$2</f>
        <v>317.28480000000002</v>
      </c>
      <c r="D390" s="10">
        <f t="shared" si="266"/>
        <v>304.44586666666669</v>
      </c>
      <c r="E390" s="10">
        <f t="shared" si="266"/>
        <v>227.48320000000004</v>
      </c>
      <c r="F390" s="10">
        <f t="shared" si="266"/>
        <v>166.19680000000002</v>
      </c>
      <c r="G390" s="10">
        <v>0</v>
      </c>
      <c r="I390" s="10">
        <f t="shared" si="252"/>
        <v>417.48</v>
      </c>
      <c r="J390" s="10">
        <f t="shared" si="252"/>
        <v>400.5866666666667</v>
      </c>
      <c r="K390" s="10">
        <f t="shared" si="252"/>
        <v>299.32</v>
      </c>
      <c r="L390" s="10">
        <f t="shared" si="252"/>
        <v>218.68</v>
      </c>
      <c r="O390" s="138">
        <f t="shared" si="253"/>
        <v>354.858</v>
      </c>
      <c r="P390" s="138">
        <f t="shared" si="254"/>
        <v>340.49866666666668</v>
      </c>
      <c r="Q390" s="138">
        <f t="shared" si="255"/>
        <v>254.422</v>
      </c>
      <c r="R390" s="138">
        <f t="shared" si="256"/>
        <v>185.87800000000001</v>
      </c>
    </row>
    <row r="391" spans="1:18" hidden="1" x14ac:dyDescent="0.15">
      <c r="A391" s="4">
        <v>30</v>
      </c>
      <c r="B391" s="7"/>
      <c r="C391" s="10">
        <f t="shared" ref="C391:F391" si="267">C317*$K$2</f>
        <v>357.92959999999999</v>
      </c>
      <c r="D391" s="10">
        <f t="shared" si="267"/>
        <v>343.31733333333335</v>
      </c>
      <c r="E391" s="10">
        <f t="shared" si="267"/>
        <v>252.94826666666665</v>
      </c>
      <c r="F391" s="10">
        <f t="shared" si="267"/>
        <v>184.63946666666666</v>
      </c>
      <c r="G391" s="10">
        <v>0</v>
      </c>
      <c r="I391" s="10">
        <f t="shared" si="252"/>
        <v>470.96000000000004</v>
      </c>
      <c r="J391" s="10">
        <f t="shared" si="252"/>
        <v>451.73333333333335</v>
      </c>
      <c r="K391" s="10">
        <f t="shared" si="252"/>
        <v>332.82666666666665</v>
      </c>
      <c r="L391" s="10">
        <f t="shared" si="252"/>
        <v>242.94666666666669</v>
      </c>
      <c r="O391" s="138">
        <f t="shared" si="253"/>
        <v>400.31600000000003</v>
      </c>
      <c r="P391" s="138">
        <f t="shared" si="254"/>
        <v>383.97333333333336</v>
      </c>
      <c r="Q391" s="138">
        <f t="shared" si="255"/>
        <v>282.90266666666668</v>
      </c>
      <c r="R391" s="138">
        <f t="shared" si="256"/>
        <v>206.50466666666668</v>
      </c>
    </row>
    <row r="392" spans="1:18" hidden="1" x14ac:dyDescent="0.15">
      <c r="A392" s="4">
        <v>31</v>
      </c>
      <c r="B392" s="7"/>
      <c r="C392" s="10">
        <f t="shared" ref="C392:F392" si="268">C318*$K$2</f>
        <v>357.92959999999999</v>
      </c>
      <c r="D392" s="10">
        <f t="shared" si="268"/>
        <v>343.31733333333335</v>
      </c>
      <c r="E392" s="10">
        <f t="shared" si="268"/>
        <v>252.94826666666665</v>
      </c>
      <c r="F392" s="10">
        <f t="shared" si="268"/>
        <v>184.63946666666666</v>
      </c>
      <c r="G392" s="10">
        <v>0</v>
      </c>
      <c r="I392" s="10">
        <f t="shared" si="252"/>
        <v>470.96000000000004</v>
      </c>
      <c r="J392" s="10">
        <f t="shared" si="252"/>
        <v>451.73333333333335</v>
      </c>
      <c r="K392" s="10">
        <f t="shared" si="252"/>
        <v>332.82666666666665</v>
      </c>
      <c r="L392" s="10">
        <f t="shared" si="252"/>
        <v>242.94666666666669</v>
      </c>
      <c r="O392" s="138">
        <f t="shared" si="253"/>
        <v>400.31600000000003</v>
      </c>
      <c r="P392" s="138">
        <f t="shared" si="254"/>
        <v>383.97333333333336</v>
      </c>
      <c r="Q392" s="138">
        <f t="shared" si="255"/>
        <v>282.90266666666668</v>
      </c>
      <c r="R392" s="138">
        <f t="shared" si="256"/>
        <v>206.50466666666668</v>
      </c>
    </row>
    <row r="393" spans="1:18" hidden="1" x14ac:dyDescent="0.15">
      <c r="A393" s="4">
        <v>32</v>
      </c>
      <c r="B393" s="7"/>
      <c r="C393" s="10">
        <f t="shared" ref="C393:F393" si="269">C319*$K$2</f>
        <v>357.92959999999999</v>
      </c>
      <c r="D393" s="10">
        <f t="shared" si="269"/>
        <v>343.31733333333335</v>
      </c>
      <c r="E393" s="10">
        <f t="shared" si="269"/>
        <v>252.94826666666665</v>
      </c>
      <c r="F393" s="10">
        <f t="shared" si="269"/>
        <v>184.63946666666666</v>
      </c>
      <c r="G393" s="10">
        <v>0</v>
      </c>
      <c r="I393" s="10">
        <f t="shared" si="252"/>
        <v>470.96000000000004</v>
      </c>
      <c r="J393" s="10">
        <f t="shared" si="252"/>
        <v>451.73333333333335</v>
      </c>
      <c r="K393" s="10">
        <f t="shared" si="252"/>
        <v>332.82666666666665</v>
      </c>
      <c r="L393" s="10">
        <f t="shared" si="252"/>
        <v>242.94666666666669</v>
      </c>
      <c r="O393" s="138">
        <f t="shared" si="253"/>
        <v>400.31600000000003</v>
      </c>
      <c r="P393" s="138">
        <f t="shared" si="254"/>
        <v>383.97333333333336</v>
      </c>
      <c r="Q393" s="138">
        <f t="shared" si="255"/>
        <v>282.90266666666668</v>
      </c>
      <c r="R393" s="138">
        <f t="shared" si="256"/>
        <v>206.50466666666668</v>
      </c>
    </row>
    <row r="394" spans="1:18" hidden="1" x14ac:dyDescent="0.15">
      <c r="A394" s="4">
        <v>33</v>
      </c>
      <c r="B394" s="7"/>
      <c r="C394" s="10">
        <f t="shared" ref="C394:F394" si="270">C320*$K$2</f>
        <v>357.92959999999999</v>
      </c>
      <c r="D394" s="10">
        <f t="shared" si="270"/>
        <v>343.31733333333335</v>
      </c>
      <c r="E394" s="10">
        <f t="shared" si="270"/>
        <v>252.94826666666665</v>
      </c>
      <c r="F394" s="10">
        <f t="shared" si="270"/>
        <v>184.63946666666666</v>
      </c>
      <c r="G394" s="10">
        <v>0</v>
      </c>
      <c r="I394" s="10">
        <f t="shared" si="252"/>
        <v>470.96000000000004</v>
      </c>
      <c r="J394" s="10">
        <f t="shared" si="252"/>
        <v>451.73333333333335</v>
      </c>
      <c r="K394" s="10">
        <f t="shared" si="252"/>
        <v>332.82666666666665</v>
      </c>
      <c r="L394" s="10">
        <f t="shared" si="252"/>
        <v>242.94666666666669</v>
      </c>
      <c r="O394" s="138">
        <f t="shared" si="253"/>
        <v>400.31600000000003</v>
      </c>
      <c r="P394" s="138">
        <f t="shared" si="254"/>
        <v>383.97333333333336</v>
      </c>
      <c r="Q394" s="138">
        <f t="shared" si="255"/>
        <v>282.90266666666668</v>
      </c>
      <c r="R394" s="138">
        <f t="shared" si="256"/>
        <v>206.50466666666668</v>
      </c>
    </row>
    <row r="395" spans="1:18" hidden="1" x14ac:dyDescent="0.15">
      <c r="A395" s="4">
        <v>34</v>
      </c>
      <c r="B395" s="7"/>
      <c r="C395" s="10">
        <f t="shared" ref="C395:F395" si="271">C321*$K$2</f>
        <v>357.92959999999999</v>
      </c>
      <c r="D395" s="10">
        <f t="shared" si="271"/>
        <v>343.31733333333335</v>
      </c>
      <c r="E395" s="10">
        <f t="shared" si="271"/>
        <v>252.94826666666665</v>
      </c>
      <c r="F395" s="10">
        <f t="shared" si="271"/>
        <v>184.63946666666666</v>
      </c>
      <c r="G395" s="10">
        <v>0</v>
      </c>
      <c r="I395" s="10">
        <f t="shared" si="252"/>
        <v>470.96000000000004</v>
      </c>
      <c r="J395" s="10">
        <f t="shared" si="252"/>
        <v>451.73333333333335</v>
      </c>
      <c r="K395" s="10">
        <f t="shared" si="252"/>
        <v>332.82666666666665</v>
      </c>
      <c r="L395" s="10">
        <f t="shared" si="252"/>
        <v>242.94666666666669</v>
      </c>
      <c r="O395" s="138">
        <f t="shared" si="253"/>
        <v>400.31600000000003</v>
      </c>
      <c r="P395" s="138">
        <f t="shared" si="254"/>
        <v>383.97333333333336</v>
      </c>
      <c r="Q395" s="138">
        <f t="shared" si="255"/>
        <v>282.90266666666668</v>
      </c>
      <c r="R395" s="138">
        <f t="shared" si="256"/>
        <v>206.50466666666668</v>
      </c>
    </row>
    <row r="396" spans="1:18" hidden="1" x14ac:dyDescent="0.15">
      <c r="A396" s="4">
        <v>35</v>
      </c>
      <c r="B396" s="7"/>
      <c r="C396" s="10">
        <f t="shared" ref="C396:F396" si="272">C322*$K$2</f>
        <v>405.0293333333334</v>
      </c>
      <c r="D396" s="10">
        <f t="shared" si="272"/>
        <v>388.57279999999997</v>
      </c>
      <c r="E396" s="10">
        <f t="shared" si="272"/>
        <v>283.16586666666666</v>
      </c>
      <c r="F396" s="10">
        <f t="shared" si="272"/>
        <v>206.8416</v>
      </c>
      <c r="G396" s="10">
        <v>0</v>
      </c>
      <c r="I396" s="10">
        <f t="shared" si="252"/>
        <v>532.93333333333339</v>
      </c>
      <c r="J396" s="10">
        <f t="shared" si="252"/>
        <v>511.28000000000003</v>
      </c>
      <c r="K396" s="10">
        <f t="shared" si="252"/>
        <v>372.5866666666667</v>
      </c>
      <c r="L396" s="10">
        <f t="shared" si="252"/>
        <v>272.16000000000003</v>
      </c>
      <c r="O396" s="138">
        <f t="shared" si="253"/>
        <v>452.9933333333334</v>
      </c>
      <c r="P396" s="138">
        <f t="shared" si="254"/>
        <v>434.58800000000002</v>
      </c>
      <c r="Q396" s="138">
        <f t="shared" si="255"/>
        <v>316.69866666666667</v>
      </c>
      <c r="R396" s="138">
        <f t="shared" si="256"/>
        <v>231.33600000000001</v>
      </c>
    </row>
    <row r="397" spans="1:18" hidden="1" x14ac:dyDescent="0.15">
      <c r="A397" s="4">
        <v>36</v>
      </c>
      <c r="B397" s="7"/>
      <c r="C397" s="10">
        <f t="shared" ref="C397:F397" si="273">C323*$K$2</f>
        <v>405.0293333333334</v>
      </c>
      <c r="D397" s="10">
        <f t="shared" si="273"/>
        <v>388.57279999999997</v>
      </c>
      <c r="E397" s="10">
        <f t="shared" si="273"/>
        <v>283.16586666666666</v>
      </c>
      <c r="F397" s="10">
        <f t="shared" si="273"/>
        <v>206.8416</v>
      </c>
      <c r="G397" s="10">
        <v>0</v>
      </c>
      <c r="I397" s="10">
        <f t="shared" si="252"/>
        <v>532.93333333333339</v>
      </c>
      <c r="J397" s="10">
        <f t="shared" si="252"/>
        <v>511.28000000000003</v>
      </c>
      <c r="K397" s="10">
        <f t="shared" si="252"/>
        <v>372.5866666666667</v>
      </c>
      <c r="L397" s="10">
        <f t="shared" si="252"/>
        <v>272.16000000000003</v>
      </c>
      <c r="O397" s="138">
        <f t="shared" si="253"/>
        <v>452.9933333333334</v>
      </c>
      <c r="P397" s="138">
        <f t="shared" si="254"/>
        <v>434.58800000000002</v>
      </c>
      <c r="Q397" s="138">
        <f t="shared" si="255"/>
        <v>316.69866666666667</v>
      </c>
      <c r="R397" s="138">
        <f t="shared" si="256"/>
        <v>231.33600000000001</v>
      </c>
    </row>
    <row r="398" spans="1:18" hidden="1" x14ac:dyDescent="0.15">
      <c r="A398" s="4">
        <v>37</v>
      </c>
      <c r="B398" s="7"/>
      <c r="C398" s="10">
        <f t="shared" ref="C398:F398" si="274">C324*$K$2</f>
        <v>405.0293333333334</v>
      </c>
      <c r="D398" s="10">
        <f t="shared" si="274"/>
        <v>388.57279999999997</v>
      </c>
      <c r="E398" s="10">
        <f t="shared" si="274"/>
        <v>283.16586666666666</v>
      </c>
      <c r="F398" s="10">
        <f t="shared" si="274"/>
        <v>206.8416</v>
      </c>
      <c r="G398" s="10">
        <v>0</v>
      </c>
      <c r="I398" s="10">
        <f t="shared" si="252"/>
        <v>532.93333333333339</v>
      </c>
      <c r="J398" s="10">
        <f t="shared" si="252"/>
        <v>511.28000000000003</v>
      </c>
      <c r="K398" s="10">
        <f t="shared" si="252"/>
        <v>372.5866666666667</v>
      </c>
      <c r="L398" s="10">
        <f t="shared" si="252"/>
        <v>272.16000000000003</v>
      </c>
      <c r="O398" s="138">
        <f t="shared" si="253"/>
        <v>452.9933333333334</v>
      </c>
      <c r="P398" s="138">
        <f t="shared" si="254"/>
        <v>434.58800000000002</v>
      </c>
      <c r="Q398" s="138">
        <f t="shared" si="255"/>
        <v>316.69866666666667</v>
      </c>
      <c r="R398" s="138">
        <f t="shared" si="256"/>
        <v>231.33600000000001</v>
      </c>
    </row>
    <row r="399" spans="1:18" hidden="1" x14ac:dyDescent="0.15">
      <c r="A399" s="4">
        <v>38</v>
      </c>
      <c r="B399" s="7"/>
      <c r="C399" s="10">
        <f t="shared" ref="C399:F399" si="275">C325*$K$2</f>
        <v>405.0293333333334</v>
      </c>
      <c r="D399" s="10">
        <f t="shared" si="275"/>
        <v>388.57279999999997</v>
      </c>
      <c r="E399" s="10">
        <f t="shared" si="275"/>
        <v>283.16586666666666</v>
      </c>
      <c r="F399" s="10">
        <f t="shared" si="275"/>
        <v>206.8416</v>
      </c>
      <c r="G399" s="10">
        <v>0</v>
      </c>
      <c r="I399" s="10">
        <f t="shared" si="252"/>
        <v>532.93333333333339</v>
      </c>
      <c r="J399" s="10">
        <f t="shared" si="252"/>
        <v>511.28000000000003</v>
      </c>
      <c r="K399" s="10">
        <f t="shared" si="252"/>
        <v>372.5866666666667</v>
      </c>
      <c r="L399" s="10">
        <f t="shared" si="252"/>
        <v>272.16000000000003</v>
      </c>
      <c r="O399" s="138">
        <f t="shared" si="253"/>
        <v>452.9933333333334</v>
      </c>
      <c r="P399" s="138">
        <f t="shared" si="254"/>
        <v>434.58800000000002</v>
      </c>
      <c r="Q399" s="138">
        <f t="shared" si="255"/>
        <v>316.69866666666667</v>
      </c>
      <c r="R399" s="138">
        <f t="shared" si="256"/>
        <v>231.33600000000001</v>
      </c>
    </row>
    <row r="400" spans="1:18" hidden="1" x14ac:dyDescent="0.15">
      <c r="A400" s="4">
        <v>39</v>
      </c>
      <c r="B400" s="7"/>
      <c r="C400" s="10">
        <f t="shared" ref="C400:F400" si="276">C326*$K$2</f>
        <v>405.0293333333334</v>
      </c>
      <c r="D400" s="10">
        <f t="shared" si="276"/>
        <v>388.57279999999997</v>
      </c>
      <c r="E400" s="10">
        <f t="shared" si="276"/>
        <v>283.16586666666666</v>
      </c>
      <c r="F400" s="10">
        <f t="shared" si="276"/>
        <v>206.8416</v>
      </c>
      <c r="G400" s="10">
        <v>0</v>
      </c>
      <c r="I400" s="10">
        <f t="shared" si="252"/>
        <v>532.93333333333339</v>
      </c>
      <c r="J400" s="10">
        <f t="shared" si="252"/>
        <v>511.28000000000003</v>
      </c>
      <c r="K400" s="10">
        <f t="shared" si="252"/>
        <v>372.5866666666667</v>
      </c>
      <c r="L400" s="10">
        <f t="shared" si="252"/>
        <v>272.16000000000003</v>
      </c>
      <c r="O400" s="138">
        <f t="shared" si="253"/>
        <v>452.9933333333334</v>
      </c>
      <c r="P400" s="138">
        <f t="shared" si="254"/>
        <v>434.58800000000002</v>
      </c>
      <c r="Q400" s="138">
        <f t="shared" si="255"/>
        <v>316.69866666666667</v>
      </c>
      <c r="R400" s="138">
        <f t="shared" si="256"/>
        <v>231.33600000000001</v>
      </c>
    </row>
    <row r="401" spans="1:18" hidden="1" x14ac:dyDescent="0.15">
      <c r="A401" s="4">
        <v>40</v>
      </c>
      <c r="B401" s="7"/>
      <c r="C401" s="10">
        <f t="shared" ref="C401:F401" si="277">C327*$K$2</f>
        <v>474.6858666666667</v>
      </c>
      <c r="D401" s="10">
        <f t="shared" si="277"/>
        <v>455.46293333333335</v>
      </c>
      <c r="E401" s="10">
        <f t="shared" si="277"/>
        <v>329.05973333333333</v>
      </c>
      <c r="F401" s="10">
        <f t="shared" si="277"/>
        <v>240.32213333333334</v>
      </c>
      <c r="G401" s="10">
        <v>0</v>
      </c>
      <c r="I401" s="10">
        <f t="shared" si="252"/>
        <v>624.5866666666667</v>
      </c>
      <c r="J401" s="10">
        <f t="shared" si="252"/>
        <v>599.29333333333341</v>
      </c>
      <c r="K401" s="10">
        <f t="shared" si="252"/>
        <v>432.97333333333336</v>
      </c>
      <c r="L401" s="10">
        <f t="shared" si="252"/>
        <v>316.21333333333337</v>
      </c>
      <c r="O401" s="138">
        <f t="shared" si="253"/>
        <v>530.89866666666671</v>
      </c>
      <c r="P401" s="138">
        <f t="shared" si="254"/>
        <v>509.3993333333334</v>
      </c>
      <c r="Q401" s="138">
        <f t="shared" si="255"/>
        <v>368.02733333333333</v>
      </c>
      <c r="R401" s="138">
        <f t="shared" si="256"/>
        <v>268.78133333333335</v>
      </c>
    </row>
    <row r="402" spans="1:18" hidden="1" x14ac:dyDescent="0.15">
      <c r="A402" s="4">
        <v>41</v>
      </c>
      <c r="B402" s="7"/>
      <c r="C402" s="10">
        <f t="shared" ref="C402:F402" si="278">C328*$K$2</f>
        <v>474.6858666666667</v>
      </c>
      <c r="D402" s="10">
        <f t="shared" si="278"/>
        <v>455.46293333333335</v>
      </c>
      <c r="E402" s="10">
        <f t="shared" si="278"/>
        <v>329.05973333333333</v>
      </c>
      <c r="F402" s="10">
        <f t="shared" si="278"/>
        <v>240.32213333333334</v>
      </c>
      <c r="G402" s="10">
        <v>0</v>
      </c>
      <c r="I402" s="10">
        <f t="shared" si="252"/>
        <v>624.5866666666667</v>
      </c>
      <c r="J402" s="10">
        <f t="shared" si="252"/>
        <v>599.29333333333341</v>
      </c>
      <c r="K402" s="10">
        <f t="shared" si="252"/>
        <v>432.97333333333336</v>
      </c>
      <c r="L402" s="10">
        <f t="shared" si="252"/>
        <v>316.21333333333337</v>
      </c>
      <c r="O402" s="138">
        <f t="shared" si="253"/>
        <v>530.89866666666671</v>
      </c>
      <c r="P402" s="138">
        <f t="shared" si="254"/>
        <v>509.3993333333334</v>
      </c>
      <c r="Q402" s="138">
        <f t="shared" si="255"/>
        <v>368.02733333333333</v>
      </c>
      <c r="R402" s="138">
        <f t="shared" si="256"/>
        <v>268.78133333333335</v>
      </c>
    </row>
    <row r="403" spans="1:18" hidden="1" x14ac:dyDescent="0.15">
      <c r="A403" s="4">
        <v>42</v>
      </c>
      <c r="B403" s="7"/>
      <c r="C403" s="10">
        <f t="shared" ref="C403:F403" si="279">C329*$K$2</f>
        <v>474.6858666666667</v>
      </c>
      <c r="D403" s="10">
        <f t="shared" si="279"/>
        <v>455.46293333333335</v>
      </c>
      <c r="E403" s="10">
        <f t="shared" si="279"/>
        <v>329.05973333333333</v>
      </c>
      <c r="F403" s="10">
        <f t="shared" si="279"/>
        <v>240.32213333333334</v>
      </c>
      <c r="G403" s="10">
        <v>0</v>
      </c>
      <c r="I403" s="10">
        <f t="shared" si="252"/>
        <v>624.5866666666667</v>
      </c>
      <c r="J403" s="10">
        <f t="shared" si="252"/>
        <v>599.29333333333341</v>
      </c>
      <c r="K403" s="10">
        <f t="shared" si="252"/>
        <v>432.97333333333336</v>
      </c>
      <c r="L403" s="10">
        <f t="shared" si="252"/>
        <v>316.21333333333337</v>
      </c>
      <c r="O403" s="138">
        <f t="shared" si="253"/>
        <v>530.89866666666671</v>
      </c>
      <c r="P403" s="138">
        <f t="shared" si="254"/>
        <v>509.3993333333334</v>
      </c>
      <c r="Q403" s="138">
        <f t="shared" si="255"/>
        <v>368.02733333333333</v>
      </c>
      <c r="R403" s="138">
        <f t="shared" si="256"/>
        <v>268.78133333333335</v>
      </c>
    </row>
    <row r="404" spans="1:18" hidden="1" x14ac:dyDescent="0.15">
      <c r="A404" s="4">
        <v>43</v>
      </c>
      <c r="B404" s="7"/>
      <c r="C404" s="10">
        <f t="shared" ref="C404:F404" si="280">C330*$K$2</f>
        <v>474.6858666666667</v>
      </c>
      <c r="D404" s="10">
        <f t="shared" si="280"/>
        <v>455.46293333333335</v>
      </c>
      <c r="E404" s="10">
        <f t="shared" si="280"/>
        <v>329.05973333333333</v>
      </c>
      <c r="F404" s="10">
        <f t="shared" si="280"/>
        <v>240.32213333333334</v>
      </c>
      <c r="G404" s="10">
        <v>0</v>
      </c>
      <c r="I404" s="10">
        <f t="shared" si="252"/>
        <v>624.5866666666667</v>
      </c>
      <c r="J404" s="10">
        <f t="shared" si="252"/>
        <v>599.29333333333341</v>
      </c>
      <c r="K404" s="10">
        <f t="shared" si="252"/>
        <v>432.97333333333336</v>
      </c>
      <c r="L404" s="10">
        <f t="shared" si="252"/>
        <v>316.21333333333337</v>
      </c>
      <c r="O404" s="138">
        <f t="shared" si="253"/>
        <v>530.89866666666671</v>
      </c>
      <c r="P404" s="138">
        <f t="shared" si="254"/>
        <v>509.3993333333334</v>
      </c>
      <c r="Q404" s="138">
        <f t="shared" si="255"/>
        <v>368.02733333333333</v>
      </c>
      <c r="R404" s="138">
        <f t="shared" si="256"/>
        <v>268.78133333333335</v>
      </c>
    </row>
    <row r="405" spans="1:18" hidden="1" x14ac:dyDescent="0.15">
      <c r="A405" s="4">
        <v>44</v>
      </c>
      <c r="B405" s="7"/>
      <c r="C405" s="10">
        <f t="shared" ref="C405:F405" si="281">C331*$K$2</f>
        <v>474.6858666666667</v>
      </c>
      <c r="D405" s="10">
        <f t="shared" si="281"/>
        <v>455.46293333333335</v>
      </c>
      <c r="E405" s="10">
        <f t="shared" si="281"/>
        <v>329.05973333333333</v>
      </c>
      <c r="F405" s="10">
        <f t="shared" si="281"/>
        <v>240.32213333333334</v>
      </c>
      <c r="G405" s="10">
        <v>0</v>
      </c>
      <c r="I405" s="10">
        <f t="shared" si="252"/>
        <v>624.5866666666667</v>
      </c>
      <c r="J405" s="10">
        <f t="shared" si="252"/>
        <v>599.29333333333341</v>
      </c>
      <c r="K405" s="10">
        <f t="shared" si="252"/>
        <v>432.97333333333336</v>
      </c>
      <c r="L405" s="10">
        <f t="shared" si="252"/>
        <v>316.21333333333337</v>
      </c>
      <c r="O405" s="138">
        <f t="shared" si="253"/>
        <v>530.89866666666671</v>
      </c>
      <c r="P405" s="138">
        <f t="shared" si="254"/>
        <v>509.3993333333334</v>
      </c>
      <c r="Q405" s="138">
        <f t="shared" si="255"/>
        <v>368.02733333333333</v>
      </c>
      <c r="R405" s="138">
        <f t="shared" si="256"/>
        <v>268.78133333333335</v>
      </c>
    </row>
    <row r="406" spans="1:18" hidden="1" x14ac:dyDescent="0.15">
      <c r="A406" s="4">
        <v>45</v>
      </c>
      <c r="B406" s="7"/>
      <c r="C406" s="10">
        <f t="shared" ref="C406:F406" si="282">C332*$K$2</f>
        <v>537.24906666666664</v>
      </c>
      <c r="D406" s="10">
        <f t="shared" si="282"/>
        <v>515.40160000000003</v>
      </c>
      <c r="E406" s="10">
        <f t="shared" si="282"/>
        <v>370.41386666666671</v>
      </c>
      <c r="F406" s="10">
        <f t="shared" si="282"/>
        <v>270.6106666666667</v>
      </c>
      <c r="G406" s="10">
        <v>0</v>
      </c>
      <c r="I406" s="10">
        <f t="shared" si="252"/>
        <v>706.90666666666675</v>
      </c>
      <c r="J406" s="10">
        <f t="shared" si="252"/>
        <v>678.16000000000008</v>
      </c>
      <c r="K406" s="10">
        <f t="shared" si="252"/>
        <v>487.38666666666671</v>
      </c>
      <c r="L406" s="10">
        <f t="shared" si="252"/>
        <v>356.06666666666666</v>
      </c>
      <c r="O406" s="138">
        <f t="shared" si="253"/>
        <v>600.87066666666669</v>
      </c>
      <c r="P406" s="138">
        <f t="shared" si="254"/>
        <v>576.43600000000004</v>
      </c>
      <c r="Q406" s="138">
        <f t="shared" si="255"/>
        <v>414.27866666666671</v>
      </c>
      <c r="R406" s="138">
        <f t="shared" si="256"/>
        <v>302.65666666666664</v>
      </c>
    </row>
    <row r="407" spans="1:18" hidden="1" x14ac:dyDescent="0.15">
      <c r="A407" s="4">
        <v>46</v>
      </c>
      <c r="B407" s="7"/>
      <c r="C407" s="10">
        <f t="shared" ref="C407:F407" si="283">C333*$K$2</f>
        <v>537.24906666666664</v>
      </c>
      <c r="D407" s="10">
        <f t="shared" si="283"/>
        <v>515.40160000000003</v>
      </c>
      <c r="E407" s="10">
        <f t="shared" si="283"/>
        <v>370.41386666666671</v>
      </c>
      <c r="F407" s="10">
        <f t="shared" si="283"/>
        <v>270.6106666666667</v>
      </c>
      <c r="G407" s="10">
        <v>0</v>
      </c>
      <c r="I407" s="10">
        <f t="shared" si="252"/>
        <v>706.90666666666675</v>
      </c>
      <c r="J407" s="10">
        <f t="shared" si="252"/>
        <v>678.16000000000008</v>
      </c>
      <c r="K407" s="10">
        <f t="shared" si="252"/>
        <v>487.38666666666671</v>
      </c>
      <c r="L407" s="10">
        <f t="shared" si="252"/>
        <v>356.06666666666666</v>
      </c>
      <c r="O407" s="138">
        <f t="shared" si="253"/>
        <v>600.87066666666669</v>
      </c>
      <c r="P407" s="138">
        <f t="shared" si="254"/>
        <v>576.43600000000004</v>
      </c>
      <c r="Q407" s="138">
        <f t="shared" si="255"/>
        <v>414.27866666666671</v>
      </c>
      <c r="R407" s="138">
        <f t="shared" si="256"/>
        <v>302.65666666666664</v>
      </c>
    </row>
    <row r="408" spans="1:18" hidden="1" x14ac:dyDescent="0.15">
      <c r="A408" s="4">
        <v>47</v>
      </c>
      <c r="B408" s="7"/>
      <c r="C408" s="10">
        <f t="shared" ref="C408:F408" si="284">C334*$K$2</f>
        <v>537.24906666666664</v>
      </c>
      <c r="D408" s="10">
        <f t="shared" si="284"/>
        <v>515.40160000000003</v>
      </c>
      <c r="E408" s="10">
        <f t="shared" si="284"/>
        <v>370.41386666666671</v>
      </c>
      <c r="F408" s="10">
        <f t="shared" si="284"/>
        <v>270.6106666666667</v>
      </c>
      <c r="G408" s="10">
        <v>0</v>
      </c>
      <c r="I408" s="10">
        <f t="shared" si="252"/>
        <v>706.90666666666675</v>
      </c>
      <c r="J408" s="10">
        <f t="shared" si="252"/>
        <v>678.16000000000008</v>
      </c>
      <c r="K408" s="10">
        <f t="shared" si="252"/>
        <v>487.38666666666671</v>
      </c>
      <c r="L408" s="10">
        <f t="shared" si="252"/>
        <v>356.06666666666666</v>
      </c>
      <c r="O408" s="138">
        <f t="shared" si="253"/>
        <v>600.87066666666669</v>
      </c>
      <c r="P408" s="138">
        <f t="shared" si="254"/>
        <v>576.43600000000004</v>
      </c>
      <c r="Q408" s="138">
        <f t="shared" si="255"/>
        <v>414.27866666666671</v>
      </c>
      <c r="R408" s="138">
        <f t="shared" si="256"/>
        <v>302.65666666666664</v>
      </c>
    </row>
    <row r="409" spans="1:18" hidden="1" x14ac:dyDescent="0.15">
      <c r="A409" s="4">
        <v>48</v>
      </c>
      <c r="B409" s="7"/>
      <c r="C409" s="10">
        <f t="shared" ref="C409:F409" si="285">C335*$K$2</f>
        <v>537.24906666666664</v>
      </c>
      <c r="D409" s="10">
        <f t="shared" si="285"/>
        <v>515.40160000000003</v>
      </c>
      <c r="E409" s="10">
        <f t="shared" si="285"/>
        <v>370.41386666666671</v>
      </c>
      <c r="F409" s="10">
        <f t="shared" si="285"/>
        <v>270.6106666666667</v>
      </c>
      <c r="G409" s="10">
        <v>0</v>
      </c>
      <c r="I409" s="10">
        <f t="shared" si="252"/>
        <v>706.90666666666675</v>
      </c>
      <c r="J409" s="10">
        <f t="shared" si="252"/>
        <v>678.16000000000008</v>
      </c>
      <c r="K409" s="10">
        <f t="shared" si="252"/>
        <v>487.38666666666671</v>
      </c>
      <c r="L409" s="10">
        <f t="shared" si="252"/>
        <v>356.06666666666666</v>
      </c>
      <c r="O409" s="138">
        <f t="shared" si="253"/>
        <v>600.87066666666669</v>
      </c>
      <c r="P409" s="138">
        <f t="shared" si="254"/>
        <v>576.43600000000004</v>
      </c>
      <c r="Q409" s="138">
        <f t="shared" si="255"/>
        <v>414.27866666666671</v>
      </c>
      <c r="R409" s="138">
        <f t="shared" si="256"/>
        <v>302.65666666666664</v>
      </c>
    </row>
    <row r="410" spans="1:18" hidden="1" x14ac:dyDescent="0.15">
      <c r="A410" s="4">
        <v>49</v>
      </c>
      <c r="B410" s="7"/>
      <c r="C410" s="10">
        <f t="shared" ref="C410:F410" si="286">C336*$K$2</f>
        <v>537.24906666666664</v>
      </c>
      <c r="D410" s="10">
        <f t="shared" si="286"/>
        <v>515.40160000000003</v>
      </c>
      <c r="E410" s="10">
        <f t="shared" si="286"/>
        <v>370.41386666666671</v>
      </c>
      <c r="F410" s="10">
        <f t="shared" si="286"/>
        <v>270.6106666666667</v>
      </c>
      <c r="G410" s="10">
        <v>0</v>
      </c>
      <c r="I410" s="10">
        <f t="shared" si="252"/>
        <v>706.90666666666675</v>
      </c>
      <c r="J410" s="10">
        <f t="shared" si="252"/>
        <v>678.16000000000008</v>
      </c>
      <c r="K410" s="10">
        <f t="shared" si="252"/>
        <v>487.38666666666671</v>
      </c>
      <c r="L410" s="10">
        <f t="shared" si="252"/>
        <v>356.06666666666666</v>
      </c>
      <c r="O410" s="138">
        <f t="shared" si="253"/>
        <v>600.87066666666669</v>
      </c>
      <c r="P410" s="138">
        <f t="shared" si="254"/>
        <v>576.43600000000004</v>
      </c>
      <c r="Q410" s="138">
        <f t="shared" si="255"/>
        <v>414.27866666666671</v>
      </c>
      <c r="R410" s="138">
        <f t="shared" si="256"/>
        <v>302.65666666666664</v>
      </c>
    </row>
    <row r="411" spans="1:18" hidden="1" x14ac:dyDescent="0.15">
      <c r="A411" s="4">
        <v>50</v>
      </c>
      <c r="B411" s="7"/>
      <c r="C411" s="10">
        <f t="shared" ref="C411:F411" si="287">C337*$K$2</f>
        <v>627.33440000000007</v>
      </c>
      <c r="D411" s="10">
        <f t="shared" si="287"/>
        <v>601.79840000000002</v>
      </c>
      <c r="E411" s="10">
        <f t="shared" si="287"/>
        <v>430.77813333333341</v>
      </c>
      <c r="F411" s="10">
        <f t="shared" si="287"/>
        <v>314.6602666666667</v>
      </c>
      <c r="G411" s="10">
        <v>0</v>
      </c>
      <c r="I411" s="10">
        <f t="shared" si="252"/>
        <v>825.44</v>
      </c>
      <c r="J411" s="10">
        <f t="shared" si="252"/>
        <v>791.84</v>
      </c>
      <c r="K411" s="10">
        <f t="shared" si="252"/>
        <v>566.81333333333339</v>
      </c>
      <c r="L411" s="10">
        <f t="shared" si="252"/>
        <v>414.0266666666667</v>
      </c>
      <c r="O411" s="138">
        <f t="shared" si="253"/>
        <v>701.62400000000002</v>
      </c>
      <c r="P411" s="138">
        <f t="shared" si="254"/>
        <v>673.06399999999996</v>
      </c>
      <c r="Q411" s="138">
        <f t="shared" si="255"/>
        <v>481.79133333333334</v>
      </c>
      <c r="R411" s="138">
        <f t="shared" si="256"/>
        <v>351.92266666666666</v>
      </c>
    </row>
    <row r="412" spans="1:18" hidden="1" x14ac:dyDescent="0.15">
      <c r="A412" s="4">
        <v>51</v>
      </c>
      <c r="B412" s="7"/>
      <c r="C412" s="10">
        <f t="shared" ref="C412:F412" si="288">C338*$K$2</f>
        <v>627.33440000000007</v>
      </c>
      <c r="D412" s="10">
        <f t="shared" si="288"/>
        <v>601.79840000000002</v>
      </c>
      <c r="E412" s="10">
        <f t="shared" si="288"/>
        <v>430.77813333333341</v>
      </c>
      <c r="F412" s="10">
        <f t="shared" si="288"/>
        <v>314.6602666666667</v>
      </c>
      <c r="G412" s="10">
        <v>0</v>
      </c>
      <c r="I412" s="10">
        <f t="shared" si="252"/>
        <v>825.44</v>
      </c>
      <c r="J412" s="10">
        <f t="shared" si="252"/>
        <v>791.84</v>
      </c>
      <c r="K412" s="10">
        <f t="shared" si="252"/>
        <v>566.81333333333339</v>
      </c>
      <c r="L412" s="10">
        <f t="shared" si="252"/>
        <v>414.0266666666667</v>
      </c>
      <c r="O412" s="138">
        <f t="shared" si="253"/>
        <v>701.62400000000002</v>
      </c>
      <c r="P412" s="138">
        <f t="shared" si="254"/>
        <v>673.06399999999996</v>
      </c>
      <c r="Q412" s="138">
        <f t="shared" si="255"/>
        <v>481.79133333333334</v>
      </c>
      <c r="R412" s="138">
        <f t="shared" si="256"/>
        <v>351.92266666666666</v>
      </c>
    </row>
    <row r="413" spans="1:18" hidden="1" x14ac:dyDescent="0.15">
      <c r="A413" s="4">
        <v>52</v>
      </c>
      <c r="B413" s="7"/>
      <c r="C413" s="10">
        <f t="shared" ref="C413:F413" si="289">C339*$K$2</f>
        <v>627.33440000000007</v>
      </c>
      <c r="D413" s="10">
        <f t="shared" si="289"/>
        <v>601.79840000000002</v>
      </c>
      <c r="E413" s="10">
        <f t="shared" si="289"/>
        <v>430.77813333333341</v>
      </c>
      <c r="F413" s="10">
        <f t="shared" si="289"/>
        <v>314.6602666666667</v>
      </c>
      <c r="G413" s="10">
        <v>0</v>
      </c>
      <c r="I413" s="10">
        <f t="shared" si="252"/>
        <v>825.44</v>
      </c>
      <c r="J413" s="10">
        <f t="shared" si="252"/>
        <v>791.84</v>
      </c>
      <c r="K413" s="10">
        <f t="shared" si="252"/>
        <v>566.81333333333339</v>
      </c>
      <c r="L413" s="10">
        <f t="shared" si="252"/>
        <v>414.0266666666667</v>
      </c>
      <c r="O413" s="138">
        <f t="shared" si="253"/>
        <v>701.62400000000002</v>
      </c>
      <c r="P413" s="138">
        <f t="shared" si="254"/>
        <v>673.06399999999996</v>
      </c>
      <c r="Q413" s="138">
        <f t="shared" si="255"/>
        <v>481.79133333333334</v>
      </c>
      <c r="R413" s="138">
        <f t="shared" si="256"/>
        <v>351.92266666666666</v>
      </c>
    </row>
    <row r="414" spans="1:18" hidden="1" x14ac:dyDescent="0.15">
      <c r="A414" s="4">
        <v>53</v>
      </c>
      <c r="B414" s="7"/>
      <c r="C414" s="10">
        <f t="shared" ref="C414:F414" si="290">C340*$K$2</f>
        <v>627.33440000000007</v>
      </c>
      <c r="D414" s="10">
        <f t="shared" si="290"/>
        <v>601.79840000000002</v>
      </c>
      <c r="E414" s="10">
        <f t="shared" si="290"/>
        <v>430.77813333333341</v>
      </c>
      <c r="F414" s="10">
        <f t="shared" si="290"/>
        <v>314.6602666666667</v>
      </c>
      <c r="G414" s="10">
        <v>0</v>
      </c>
      <c r="I414" s="10">
        <f t="shared" si="252"/>
        <v>825.44</v>
      </c>
      <c r="J414" s="10">
        <f t="shared" si="252"/>
        <v>791.84</v>
      </c>
      <c r="K414" s="10">
        <f t="shared" si="252"/>
        <v>566.81333333333339</v>
      </c>
      <c r="L414" s="10">
        <f t="shared" si="252"/>
        <v>414.0266666666667</v>
      </c>
      <c r="O414" s="138">
        <f t="shared" si="253"/>
        <v>701.62400000000002</v>
      </c>
      <c r="P414" s="138">
        <f t="shared" si="254"/>
        <v>673.06399999999996</v>
      </c>
      <c r="Q414" s="138">
        <f t="shared" si="255"/>
        <v>481.79133333333334</v>
      </c>
      <c r="R414" s="138">
        <f t="shared" si="256"/>
        <v>351.92266666666666</v>
      </c>
    </row>
    <row r="415" spans="1:18" hidden="1" x14ac:dyDescent="0.15">
      <c r="A415" s="4">
        <v>54</v>
      </c>
      <c r="B415" s="7"/>
      <c r="C415" s="10">
        <f t="shared" ref="C415:F415" si="291">C341*$K$2</f>
        <v>627.33440000000007</v>
      </c>
      <c r="D415" s="10">
        <f t="shared" si="291"/>
        <v>601.79840000000002</v>
      </c>
      <c r="E415" s="10">
        <f t="shared" si="291"/>
        <v>430.77813333333341</v>
      </c>
      <c r="F415" s="10">
        <f t="shared" si="291"/>
        <v>314.6602666666667</v>
      </c>
      <c r="G415" s="10">
        <v>0</v>
      </c>
      <c r="I415" s="10">
        <f t="shared" si="252"/>
        <v>825.44</v>
      </c>
      <c r="J415" s="10">
        <f t="shared" si="252"/>
        <v>791.84</v>
      </c>
      <c r="K415" s="10">
        <f t="shared" si="252"/>
        <v>566.81333333333339</v>
      </c>
      <c r="L415" s="10">
        <f t="shared" si="252"/>
        <v>414.0266666666667</v>
      </c>
      <c r="O415" s="138">
        <f t="shared" si="253"/>
        <v>701.62400000000002</v>
      </c>
      <c r="P415" s="138">
        <f t="shared" si="254"/>
        <v>673.06399999999996</v>
      </c>
      <c r="Q415" s="138">
        <f t="shared" si="255"/>
        <v>481.79133333333334</v>
      </c>
      <c r="R415" s="138">
        <f t="shared" si="256"/>
        <v>351.92266666666666</v>
      </c>
    </row>
    <row r="416" spans="1:18" hidden="1" x14ac:dyDescent="0.15">
      <c r="A416" s="4">
        <v>55</v>
      </c>
      <c r="B416" s="7"/>
      <c r="C416" s="10">
        <f t="shared" ref="C416:F416" si="292">C342*$K$2</f>
        <v>707.63093333333336</v>
      </c>
      <c r="D416" s="10">
        <f t="shared" si="292"/>
        <v>678.90293333333341</v>
      </c>
      <c r="E416" s="10">
        <f t="shared" si="292"/>
        <v>484.68746666666669</v>
      </c>
      <c r="F416" s="10">
        <f t="shared" si="292"/>
        <v>354.0282666666667</v>
      </c>
      <c r="G416" s="10">
        <v>0</v>
      </c>
      <c r="I416" s="10">
        <f t="shared" si="252"/>
        <v>931.09333333333336</v>
      </c>
      <c r="J416" s="10">
        <f t="shared" si="252"/>
        <v>893.29333333333341</v>
      </c>
      <c r="K416" s="10">
        <f t="shared" si="252"/>
        <v>637.74666666666667</v>
      </c>
      <c r="L416" s="10">
        <f t="shared" si="252"/>
        <v>465.82666666666671</v>
      </c>
      <c r="O416" s="138">
        <f t="shared" si="253"/>
        <v>791.42933333333337</v>
      </c>
      <c r="P416" s="138">
        <f t="shared" si="254"/>
        <v>759.29933333333338</v>
      </c>
      <c r="Q416" s="138">
        <f t="shared" si="255"/>
        <v>542.08466666666664</v>
      </c>
      <c r="R416" s="138">
        <f t="shared" si="256"/>
        <v>395.95266666666669</v>
      </c>
    </row>
    <row r="417" spans="1:18" hidden="1" x14ac:dyDescent="0.15">
      <c r="A417" s="4">
        <v>56</v>
      </c>
      <c r="B417" s="7"/>
      <c r="C417" s="10">
        <f t="shared" ref="C417:F417" si="293">C343*$K$2</f>
        <v>707.63093333333336</v>
      </c>
      <c r="D417" s="10">
        <f t="shared" si="293"/>
        <v>678.90293333333341</v>
      </c>
      <c r="E417" s="10">
        <f t="shared" si="293"/>
        <v>484.68746666666669</v>
      </c>
      <c r="F417" s="10">
        <f t="shared" si="293"/>
        <v>354.0282666666667</v>
      </c>
      <c r="G417" s="10">
        <v>0</v>
      </c>
      <c r="I417" s="10">
        <f t="shared" si="252"/>
        <v>931.09333333333336</v>
      </c>
      <c r="J417" s="10">
        <f t="shared" si="252"/>
        <v>893.29333333333341</v>
      </c>
      <c r="K417" s="10">
        <f t="shared" si="252"/>
        <v>637.74666666666667</v>
      </c>
      <c r="L417" s="10">
        <f t="shared" si="252"/>
        <v>465.82666666666671</v>
      </c>
      <c r="O417" s="138">
        <f t="shared" si="253"/>
        <v>791.42933333333337</v>
      </c>
      <c r="P417" s="138">
        <f t="shared" si="254"/>
        <v>759.29933333333338</v>
      </c>
      <c r="Q417" s="138">
        <f t="shared" si="255"/>
        <v>542.08466666666664</v>
      </c>
      <c r="R417" s="138">
        <f t="shared" si="256"/>
        <v>395.95266666666669</v>
      </c>
    </row>
    <row r="418" spans="1:18" hidden="1" x14ac:dyDescent="0.15">
      <c r="A418" s="4">
        <v>57</v>
      </c>
      <c r="B418" s="7"/>
      <c r="C418" s="10">
        <f t="shared" ref="C418:F418" si="294">C344*$K$2</f>
        <v>707.63093333333336</v>
      </c>
      <c r="D418" s="10">
        <f t="shared" si="294"/>
        <v>678.90293333333341</v>
      </c>
      <c r="E418" s="10">
        <f t="shared" si="294"/>
        <v>484.68746666666669</v>
      </c>
      <c r="F418" s="10">
        <f t="shared" si="294"/>
        <v>354.0282666666667</v>
      </c>
      <c r="G418" s="10">
        <v>0</v>
      </c>
      <c r="I418" s="10">
        <f t="shared" si="252"/>
        <v>931.09333333333336</v>
      </c>
      <c r="J418" s="10">
        <f t="shared" si="252"/>
        <v>893.29333333333341</v>
      </c>
      <c r="K418" s="10">
        <f t="shared" si="252"/>
        <v>637.74666666666667</v>
      </c>
      <c r="L418" s="10">
        <f t="shared" si="252"/>
        <v>465.82666666666671</v>
      </c>
      <c r="O418" s="138">
        <f t="shared" si="253"/>
        <v>791.42933333333337</v>
      </c>
      <c r="P418" s="138">
        <f t="shared" si="254"/>
        <v>759.29933333333338</v>
      </c>
      <c r="Q418" s="138">
        <f t="shared" si="255"/>
        <v>542.08466666666664</v>
      </c>
      <c r="R418" s="138">
        <f t="shared" si="256"/>
        <v>395.95266666666669</v>
      </c>
    </row>
    <row r="419" spans="1:18" hidden="1" x14ac:dyDescent="0.15">
      <c r="A419" s="4">
        <v>58</v>
      </c>
      <c r="B419" s="7"/>
      <c r="C419" s="10">
        <f t="shared" ref="C419:F419" si="295">C345*$K$2</f>
        <v>707.63093333333336</v>
      </c>
      <c r="D419" s="10">
        <f t="shared" si="295"/>
        <v>678.90293333333341</v>
      </c>
      <c r="E419" s="10">
        <f t="shared" si="295"/>
        <v>484.68746666666669</v>
      </c>
      <c r="F419" s="10">
        <f t="shared" si="295"/>
        <v>354.0282666666667</v>
      </c>
      <c r="G419" s="10">
        <v>0</v>
      </c>
      <c r="I419" s="10">
        <f t="shared" si="252"/>
        <v>931.09333333333336</v>
      </c>
      <c r="J419" s="10">
        <f t="shared" si="252"/>
        <v>893.29333333333341</v>
      </c>
      <c r="K419" s="10">
        <f t="shared" si="252"/>
        <v>637.74666666666667</v>
      </c>
      <c r="L419" s="10">
        <f t="shared" si="252"/>
        <v>465.82666666666671</v>
      </c>
      <c r="O419" s="138">
        <f t="shared" si="253"/>
        <v>791.42933333333337</v>
      </c>
      <c r="P419" s="138">
        <f t="shared" si="254"/>
        <v>759.29933333333338</v>
      </c>
      <c r="Q419" s="138">
        <f t="shared" si="255"/>
        <v>542.08466666666664</v>
      </c>
      <c r="R419" s="138">
        <f t="shared" si="256"/>
        <v>395.95266666666669</v>
      </c>
    </row>
    <row r="420" spans="1:18" hidden="1" x14ac:dyDescent="0.15">
      <c r="A420" s="4">
        <v>59</v>
      </c>
      <c r="B420" s="7"/>
      <c r="C420" s="10">
        <f t="shared" ref="C420:F420" si="296">C346*$K$2</f>
        <v>707.63093333333336</v>
      </c>
      <c r="D420" s="10">
        <f t="shared" si="296"/>
        <v>678.90293333333341</v>
      </c>
      <c r="E420" s="10">
        <f t="shared" si="296"/>
        <v>484.68746666666669</v>
      </c>
      <c r="F420" s="10">
        <f t="shared" si="296"/>
        <v>354.0282666666667</v>
      </c>
      <c r="G420" s="10">
        <v>0</v>
      </c>
      <c r="I420" s="10">
        <f t="shared" si="252"/>
        <v>931.09333333333336</v>
      </c>
      <c r="J420" s="10">
        <f t="shared" si="252"/>
        <v>893.29333333333341</v>
      </c>
      <c r="K420" s="10">
        <f t="shared" si="252"/>
        <v>637.74666666666667</v>
      </c>
      <c r="L420" s="10">
        <f t="shared" si="252"/>
        <v>465.82666666666671</v>
      </c>
      <c r="O420" s="138">
        <f t="shared" si="253"/>
        <v>791.42933333333337</v>
      </c>
      <c r="P420" s="138">
        <f t="shared" si="254"/>
        <v>759.29933333333338</v>
      </c>
      <c r="Q420" s="138">
        <f t="shared" si="255"/>
        <v>542.08466666666664</v>
      </c>
      <c r="R420" s="138">
        <f t="shared" si="256"/>
        <v>395.95266666666669</v>
      </c>
    </row>
    <row r="421" spans="1:18" hidden="1" x14ac:dyDescent="0.15">
      <c r="A421" s="4">
        <v>60</v>
      </c>
      <c r="B421" s="7"/>
      <c r="C421" s="10">
        <f t="shared" ref="C421:F421" si="297">C347*$K$2</f>
        <v>760.97280000000001</v>
      </c>
      <c r="D421" s="10">
        <f t="shared" si="297"/>
        <v>730.11680000000001</v>
      </c>
      <c r="E421" s="10">
        <f t="shared" si="297"/>
        <v>520.9344000000001</v>
      </c>
      <c r="F421" s="10">
        <f t="shared" si="297"/>
        <v>380.27360000000004</v>
      </c>
      <c r="G421" s="10">
        <v>0</v>
      </c>
      <c r="I421" s="10">
        <f t="shared" si="252"/>
        <v>1001.2800000000001</v>
      </c>
      <c r="J421" s="10">
        <f t="shared" si="252"/>
        <v>960.68000000000006</v>
      </c>
      <c r="K421" s="10">
        <f t="shared" si="252"/>
        <v>685.44</v>
      </c>
      <c r="L421" s="10">
        <f t="shared" si="252"/>
        <v>500.36</v>
      </c>
      <c r="O421" s="138">
        <f t="shared" si="253"/>
        <v>851.08800000000008</v>
      </c>
      <c r="P421" s="138">
        <f t="shared" si="254"/>
        <v>816.57800000000009</v>
      </c>
      <c r="Q421" s="138">
        <f t="shared" si="255"/>
        <v>582.62400000000002</v>
      </c>
      <c r="R421" s="138">
        <f t="shared" si="256"/>
        <v>425.30599999999998</v>
      </c>
    </row>
    <row r="422" spans="1:18" hidden="1" x14ac:dyDescent="0.15">
      <c r="A422" s="4">
        <v>61</v>
      </c>
      <c r="B422" s="7"/>
      <c r="C422" s="10">
        <f t="shared" ref="C422:F422" si="298">C348*$K$2</f>
        <v>867.5856</v>
      </c>
      <c r="D422" s="10">
        <f t="shared" si="298"/>
        <v>832.33173333333343</v>
      </c>
      <c r="E422" s="10">
        <f t="shared" si="298"/>
        <v>593.21546666666666</v>
      </c>
      <c r="F422" s="10">
        <f t="shared" si="298"/>
        <v>433.26080000000002</v>
      </c>
      <c r="G422" s="10">
        <v>0</v>
      </c>
      <c r="I422" s="10">
        <f t="shared" si="252"/>
        <v>1141.56</v>
      </c>
      <c r="J422" s="10">
        <f t="shared" si="252"/>
        <v>1095.1733333333334</v>
      </c>
      <c r="K422" s="10">
        <f t="shared" si="252"/>
        <v>780.54666666666674</v>
      </c>
      <c r="L422" s="10">
        <f t="shared" si="252"/>
        <v>570.08000000000004</v>
      </c>
      <c r="O422" s="138">
        <f t="shared" si="253"/>
        <v>970.32599999999991</v>
      </c>
      <c r="P422" s="138">
        <f t="shared" si="254"/>
        <v>930.89733333333334</v>
      </c>
      <c r="Q422" s="138">
        <f t="shared" si="255"/>
        <v>663.46466666666674</v>
      </c>
      <c r="R422" s="138">
        <f t="shared" si="256"/>
        <v>484.56800000000004</v>
      </c>
    </row>
    <row r="423" spans="1:18" hidden="1" x14ac:dyDescent="0.15">
      <c r="A423" s="4">
        <v>62</v>
      </c>
      <c r="B423" s="7"/>
      <c r="C423" s="10">
        <f t="shared" ref="C423:F423" si="299">C349*$K$2</f>
        <v>969.94240000000002</v>
      </c>
      <c r="D423" s="10">
        <f t="shared" si="299"/>
        <v>930.6453333333335</v>
      </c>
      <c r="E423" s="10">
        <f t="shared" si="299"/>
        <v>663.15573333333339</v>
      </c>
      <c r="F423" s="10">
        <f t="shared" si="299"/>
        <v>484.12</v>
      </c>
      <c r="G423" s="10">
        <v>0</v>
      </c>
      <c r="I423" s="10">
        <f t="shared" si="252"/>
        <v>1276.24</v>
      </c>
      <c r="J423" s="10">
        <f t="shared" si="252"/>
        <v>1224.5333333333333</v>
      </c>
      <c r="K423" s="10">
        <f t="shared" si="252"/>
        <v>872.57333333333338</v>
      </c>
      <c r="L423" s="10">
        <f t="shared" si="252"/>
        <v>637</v>
      </c>
      <c r="O423" s="138">
        <f t="shared" si="253"/>
        <v>1084.8040000000001</v>
      </c>
      <c r="P423" s="138">
        <f t="shared" si="254"/>
        <v>1040.8533333333332</v>
      </c>
      <c r="Q423" s="138">
        <f t="shared" si="255"/>
        <v>741.6873333333333</v>
      </c>
      <c r="R423" s="138">
        <f t="shared" si="256"/>
        <v>541.44999999999993</v>
      </c>
    </row>
    <row r="424" spans="1:18" hidden="1" x14ac:dyDescent="0.15">
      <c r="A424" s="4">
        <v>63</v>
      </c>
      <c r="B424" s="7"/>
      <c r="C424" s="10">
        <f t="shared" ref="C424:F424" si="300">C350*$K$2</f>
        <v>1080.2437333333335</v>
      </c>
      <c r="D424" s="10">
        <f t="shared" si="300"/>
        <v>1036.4778666666668</v>
      </c>
      <c r="E424" s="10">
        <f t="shared" si="300"/>
        <v>738.55786666666665</v>
      </c>
      <c r="F424" s="10">
        <f t="shared" si="300"/>
        <v>539.30613333333338</v>
      </c>
      <c r="G424" s="10">
        <v>0</v>
      </c>
      <c r="I424" s="10">
        <f t="shared" si="252"/>
        <v>1421.3733333333334</v>
      </c>
      <c r="J424" s="10">
        <f t="shared" si="252"/>
        <v>1363.7866666666666</v>
      </c>
      <c r="K424" s="10">
        <f t="shared" si="252"/>
        <v>971.78666666666675</v>
      </c>
      <c r="L424" s="10">
        <f t="shared" si="252"/>
        <v>709.61333333333334</v>
      </c>
      <c r="O424" s="138">
        <f t="shared" si="253"/>
        <v>1208.1673333333333</v>
      </c>
      <c r="P424" s="138">
        <f t="shared" si="254"/>
        <v>1159.2186666666666</v>
      </c>
      <c r="Q424" s="138">
        <f t="shared" si="255"/>
        <v>826.01866666666672</v>
      </c>
      <c r="R424" s="138">
        <f t="shared" si="256"/>
        <v>603.17133333333334</v>
      </c>
    </row>
    <row r="425" spans="1:18" hidden="1" x14ac:dyDescent="0.15">
      <c r="A425" s="4">
        <v>64</v>
      </c>
      <c r="B425" s="7"/>
      <c r="C425" s="10">
        <f t="shared" ref="C425:F425" si="301">C351*$K$2</f>
        <v>1198.1349333333333</v>
      </c>
      <c r="D425" s="10">
        <f t="shared" si="301"/>
        <v>1149.7584000000002</v>
      </c>
      <c r="E425" s="10">
        <f t="shared" si="301"/>
        <v>819.5637333333334</v>
      </c>
      <c r="F425" s="10">
        <f t="shared" si="301"/>
        <v>598.46453333333341</v>
      </c>
      <c r="G425" s="10">
        <v>0</v>
      </c>
      <c r="I425" s="10">
        <f t="shared" si="252"/>
        <v>1576.4933333333333</v>
      </c>
      <c r="J425" s="10">
        <f t="shared" si="252"/>
        <v>1512.8400000000001</v>
      </c>
      <c r="K425" s="10">
        <f t="shared" si="252"/>
        <v>1078.3733333333334</v>
      </c>
      <c r="L425" s="10">
        <f t="shared" si="252"/>
        <v>787.45333333333338</v>
      </c>
      <c r="O425" s="138">
        <f t="shared" si="253"/>
        <v>1340.0193333333334</v>
      </c>
      <c r="P425" s="138">
        <f t="shared" si="254"/>
        <v>1285.914</v>
      </c>
      <c r="Q425" s="138">
        <f t="shared" si="255"/>
        <v>916.61733333333336</v>
      </c>
      <c r="R425" s="138">
        <f t="shared" si="256"/>
        <v>669.33533333333332</v>
      </c>
    </row>
    <row r="426" spans="1:18" hidden="1" x14ac:dyDescent="0.15">
      <c r="A426" s="4">
        <v>65</v>
      </c>
      <c r="B426" s="7"/>
      <c r="C426" s="10">
        <f t="shared" ref="C426:F426" si="302">C352*$K$2</f>
        <v>1324.1125333333334</v>
      </c>
      <c r="D426" s="10">
        <f t="shared" si="302"/>
        <v>1270.5578666666668</v>
      </c>
      <c r="E426" s="10">
        <f t="shared" si="302"/>
        <v>906.38613333333342</v>
      </c>
      <c r="F426" s="10">
        <f t="shared" si="302"/>
        <v>661.94986666666671</v>
      </c>
      <c r="G426" s="10">
        <v>0</v>
      </c>
      <c r="I426" s="10">
        <f t="shared" si="252"/>
        <v>1742.2533333333333</v>
      </c>
      <c r="J426" s="10">
        <f t="shared" si="252"/>
        <v>1671.7866666666666</v>
      </c>
      <c r="K426" s="10">
        <f t="shared" si="252"/>
        <v>1192.6133333333335</v>
      </c>
      <c r="L426" s="10">
        <f t="shared" si="252"/>
        <v>870.98666666666668</v>
      </c>
      <c r="O426" s="138">
        <f t="shared" si="253"/>
        <v>1480.9153333333334</v>
      </c>
      <c r="P426" s="138">
        <f t="shared" si="254"/>
        <v>1421.0186666666666</v>
      </c>
      <c r="Q426" s="138">
        <f t="shared" si="255"/>
        <v>1013.7213333333334</v>
      </c>
      <c r="R426" s="138">
        <f t="shared" si="256"/>
        <v>740.33866666666665</v>
      </c>
    </row>
    <row r="427" spans="1:18" hidden="1" x14ac:dyDescent="0.15">
      <c r="A427" s="4">
        <v>66</v>
      </c>
      <c r="B427" s="7"/>
      <c r="C427" s="10">
        <f t="shared" ref="C427:F427" si="303">C353*$K$2</f>
        <v>1457.7509333333335</v>
      </c>
      <c r="D427" s="10">
        <f t="shared" si="303"/>
        <v>1398.7344000000001</v>
      </c>
      <c r="E427" s="10">
        <f t="shared" si="303"/>
        <v>998.67040000000009</v>
      </c>
      <c r="F427" s="10">
        <f t="shared" si="303"/>
        <v>729.26560000000006</v>
      </c>
      <c r="G427" s="10">
        <v>0</v>
      </c>
      <c r="I427" s="10">
        <f t="shared" si="252"/>
        <v>1918.0933333333335</v>
      </c>
      <c r="J427" s="10">
        <f t="shared" si="252"/>
        <v>1840.44</v>
      </c>
      <c r="K427" s="10">
        <f t="shared" si="252"/>
        <v>1314.04</v>
      </c>
      <c r="L427" s="10">
        <f t="shared" si="252"/>
        <v>959.56000000000006</v>
      </c>
      <c r="O427" s="138">
        <f t="shared" si="253"/>
        <v>1630.3793333333333</v>
      </c>
      <c r="P427" s="138">
        <f t="shared" si="254"/>
        <v>1564.374</v>
      </c>
      <c r="Q427" s="138">
        <f t="shared" si="255"/>
        <v>1116.934</v>
      </c>
      <c r="R427" s="138">
        <f t="shared" si="256"/>
        <v>815.62599999999998</v>
      </c>
    </row>
    <row r="428" spans="1:18" hidden="1" x14ac:dyDescent="0.15">
      <c r="A428" s="4">
        <v>67</v>
      </c>
      <c r="B428" s="7"/>
      <c r="C428" s="10">
        <f t="shared" ref="C428:F428" si="304">C354*$K$2</f>
        <v>1599.2629333333334</v>
      </c>
      <c r="D428" s="10">
        <f t="shared" si="304"/>
        <v>1534.3589333333334</v>
      </c>
      <c r="E428" s="10">
        <f t="shared" si="304"/>
        <v>1096.5584000000001</v>
      </c>
      <c r="F428" s="10">
        <f t="shared" si="304"/>
        <v>800.83733333333339</v>
      </c>
      <c r="G428" s="10">
        <v>0</v>
      </c>
      <c r="I428" s="10">
        <f t="shared" si="252"/>
        <v>2104.2933333333335</v>
      </c>
      <c r="J428" s="10">
        <f t="shared" si="252"/>
        <v>2018.8933333333334</v>
      </c>
      <c r="K428" s="10">
        <f t="shared" si="252"/>
        <v>1442.8400000000001</v>
      </c>
      <c r="L428" s="10">
        <f t="shared" si="252"/>
        <v>1053.7333333333333</v>
      </c>
      <c r="O428" s="138">
        <f t="shared" si="253"/>
        <v>1788.6493333333335</v>
      </c>
      <c r="P428" s="138">
        <f t="shared" si="254"/>
        <v>1716.0593333333334</v>
      </c>
      <c r="Q428" s="138">
        <f t="shared" si="255"/>
        <v>1226.414</v>
      </c>
      <c r="R428" s="138">
        <f t="shared" si="256"/>
        <v>895.67333333333329</v>
      </c>
    </row>
    <row r="429" spans="1:18" hidden="1" x14ac:dyDescent="0.15">
      <c r="A429" s="4">
        <v>68</v>
      </c>
      <c r="B429" s="7"/>
      <c r="C429" s="10">
        <f t="shared" ref="C429:F429" si="305">C355*$K$2</f>
        <v>1748.5776000000003</v>
      </c>
      <c r="D429" s="10">
        <f t="shared" si="305"/>
        <v>1677.5733333333335</v>
      </c>
      <c r="E429" s="10">
        <f t="shared" si="305"/>
        <v>1199.9792</v>
      </c>
      <c r="F429" s="10">
        <f t="shared" si="305"/>
        <v>876.31040000000007</v>
      </c>
      <c r="G429" s="10">
        <v>0</v>
      </c>
      <c r="I429" s="10">
        <f t="shared" si="252"/>
        <v>2300.7600000000002</v>
      </c>
      <c r="J429" s="10">
        <f t="shared" si="252"/>
        <v>2207.3333333333335</v>
      </c>
      <c r="K429" s="10">
        <f t="shared" si="252"/>
        <v>1578.92</v>
      </c>
      <c r="L429" s="10">
        <f t="shared" si="252"/>
        <v>1153.04</v>
      </c>
      <c r="O429" s="138">
        <f t="shared" si="253"/>
        <v>1955.6460000000002</v>
      </c>
      <c r="P429" s="138">
        <f t="shared" si="254"/>
        <v>1876.2333333333333</v>
      </c>
      <c r="Q429" s="138">
        <f t="shared" si="255"/>
        <v>1342.0820000000001</v>
      </c>
      <c r="R429" s="138">
        <f t="shared" si="256"/>
        <v>980.08399999999995</v>
      </c>
    </row>
    <row r="430" spans="1:18" hidden="1" x14ac:dyDescent="0.15">
      <c r="A430" s="4">
        <v>69</v>
      </c>
      <c r="B430" s="7"/>
      <c r="C430" s="10">
        <f t="shared" ref="C430:F430" si="306">C356*$K$2</f>
        <v>1905.4112</v>
      </c>
      <c r="D430" s="10">
        <f t="shared" si="306"/>
        <v>1828.2357333333337</v>
      </c>
      <c r="E430" s="10">
        <f t="shared" si="306"/>
        <v>1309.2874666666667</v>
      </c>
      <c r="F430" s="10">
        <f t="shared" si="306"/>
        <v>956.11040000000014</v>
      </c>
      <c r="G430" s="10">
        <v>0</v>
      </c>
      <c r="I430" s="10">
        <f t="shared" si="252"/>
        <v>2507.12</v>
      </c>
      <c r="J430" s="10">
        <f t="shared" si="252"/>
        <v>2405.5733333333333</v>
      </c>
      <c r="K430" s="10">
        <f t="shared" si="252"/>
        <v>1722.7466666666667</v>
      </c>
      <c r="L430" s="10">
        <f t="shared" si="252"/>
        <v>1258.04</v>
      </c>
      <c r="O430" s="138">
        <f t="shared" si="253"/>
        <v>2131.0519999999997</v>
      </c>
      <c r="P430" s="138">
        <f t="shared" si="254"/>
        <v>2044.7373333333333</v>
      </c>
      <c r="Q430" s="138">
        <f t="shared" si="255"/>
        <v>1464.3346666666666</v>
      </c>
      <c r="R430" s="138">
        <f t="shared" si="256"/>
        <v>1069.3339999999998</v>
      </c>
    </row>
    <row r="431" spans="1:18" hidden="1" x14ac:dyDescent="0.15">
      <c r="A431" s="4">
        <v>70</v>
      </c>
      <c r="B431" s="7"/>
      <c r="C431" s="10">
        <f t="shared" ref="C431:F431" si="307">C357*$K$2</f>
        <v>2070.3312000000001</v>
      </c>
      <c r="D431" s="10">
        <f t="shared" si="307"/>
        <v>1986.4170666666669</v>
      </c>
      <c r="E431" s="10">
        <f t="shared" si="307"/>
        <v>1424.0576000000001</v>
      </c>
      <c r="F431" s="10">
        <f t="shared" si="307"/>
        <v>1039.8117333333334</v>
      </c>
      <c r="G431" s="10">
        <v>0</v>
      </c>
      <c r="I431" s="10">
        <f t="shared" si="252"/>
        <v>2724.1200000000003</v>
      </c>
      <c r="J431" s="10">
        <f t="shared" si="252"/>
        <v>2613.7066666666669</v>
      </c>
      <c r="K431" s="10">
        <f t="shared" si="252"/>
        <v>1873.76</v>
      </c>
      <c r="L431" s="10">
        <f t="shared" si="252"/>
        <v>1368.1733333333334</v>
      </c>
      <c r="O431" s="138">
        <f t="shared" si="253"/>
        <v>2315.5020000000004</v>
      </c>
      <c r="P431" s="138">
        <f t="shared" si="254"/>
        <v>2221.6506666666669</v>
      </c>
      <c r="Q431" s="138">
        <f t="shared" si="255"/>
        <v>1592.6959999999999</v>
      </c>
      <c r="R431" s="138">
        <f t="shared" si="256"/>
        <v>1162.9473333333333</v>
      </c>
    </row>
    <row r="432" spans="1:18" hidden="1" x14ac:dyDescent="0.15">
      <c r="A432" s="4">
        <v>71</v>
      </c>
      <c r="B432" s="7"/>
      <c r="C432" s="10">
        <f t="shared" ref="C432:F432" si="308">C358*$K$2</f>
        <v>2242.8410666666668</v>
      </c>
      <c r="D432" s="10">
        <f t="shared" si="308"/>
        <v>2151.9045333333333</v>
      </c>
      <c r="E432" s="10">
        <f t="shared" si="308"/>
        <v>1544.7152000000001</v>
      </c>
      <c r="F432" s="10">
        <f t="shared" si="308"/>
        <v>1127.9109333333333</v>
      </c>
      <c r="G432" s="10">
        <v>0</v>
      </c>
      <c r="I432" s="10">
        <f t="shared" si="252"/>
        <v>2951.106666666667</v>
      </c>
      <c r="J432" s="10">
        <f t="shared" si="252"/>
        <v>2831.4533333333334</v>
      </c>
      <c r="K432" s="10">
        <f t="shared" si="252"/>
        <v>2032.52</v>
      </c>
      <c r="L432" s="10">
        <f t="shared" si="252"/>
        <v>1484.0933333333335</v>
      </c>
      <c r="O432" s="138">
        <f t="shared" si="253"/>
        <v>2508.4406666666669</v>
      </c>
      <c r="P432" s="138">
        <f t="shared" si="254"/>
        <v>2406.7353333333335</v>
      </c>
      <c r="Q432" s="138">
        <f t="shared" si="255"/>
        <v>1727.6420000000001</v>
      </c>
      <c r="R432" s="138">
        <f t="shared" si="256"/>
        <v>1261.4793333333334</v>
      </c>
    </row>
    <row r="433" spans="1:18" hidden="1" x14ac:dyDescent="0.15">
      <c r="A433" s="4">
        <v>72</v>
      </c>
      <c r="B433" s="7"/>
      <c r="C433" s="10">
        <f t="shared" ref="C433:F433" si="309">C359*$K$2</f>
        <v>2423.3663999999999</v>
      </c>
      <c r="D433" s="10">
        <f t="shared" si="309"/>
        <v>2325.1237333333333</v>
      </c>
      <c r="E433" s="10">
        <f t="shared" si="309"/>
        <v>1670.5509333333332</v>
      </c>
      <c r="F433" s="10">
        <f t="shared" si="309"/>
        <v>1219.9824000000001</v>
      </c>
      <c r="G433" s="10">
        <v>0</v>
      </c>
      <c r="I433" s="10">
        <f t="shared" si="252"/>
        <v>3188.6400000000003</v>
      </c>
      <c r="J433" s="10">
        <f t="shared" si="252"/>
        <v>3059.3733333333334</v>
      </c>
      <c r="K433" s="10">
        <f t="shared" si="252"/>
        <v>2198.0933333333332</v>
      </c>
      <c r="L433" s="10">
        <f t="shared" si="252"/>
        <v>1605.24</v>
      </c>
      <c r="O433" s="138">
        <f t="shared" si="253"/>
        <v>2710.3440000000001</v>
      </c>
      <c r="P433" s="138">
        <f t="shared" si="254"/>
        <v>2600.4673333333335</v>
      </c>
      <c r="Q433" s="138">
        <f t="shared" si="255"/>
        <v>1868.3793333333333</v>
      </c>
      <c r="R433" s="138">
        <f t="shared" si="256"/>
        <v>1364.454</v>
      </c>
    </row>
    <row r="434" spans="1:18" hidden="1" x14ac:dyDescent="0.15">
      <c r="A434" s="4">
        <v>73</v>
      </c>
      <c r="B434" s="7"/>
      <c r="C434" s="10">
        <f t="shared" ref="C434:F434" si="310">C360*$K$2</f>
        <v>2611.4816000000001</v>
      </c>
      <c r="D434" s="10">
        <f t="shared" si="310"/>
        <v>2505.5781333333334</v>
      </c>
      <c r="E434" s="10">
        <f t="shared" si="310"/>
        <v>1802.2741333333336</v>
      </c>
      <c r="F434" s="10">
        <f t="shared" si="310"/>
        <v>1316.0261333333335</v>
      </c>
      <c r="G434" s="10">
        <v>0</v>
      </c>
      <c r="I434" s="10">
        <f t="shared" si="252"/>
        <v>3436.1600000000003</v>
      </c>
      <c r="J434" s="10">
        <f t="shared" si="252"/>
        <v>3296.8133333333335</v>
      </c>
      <c r="K434" s="10">
        <f t="shared" si="252"/>
        <v>2371.4133333333334</v>
      </c>
      <c r="L434" s="10">
        <f t="shared" si="252"/>
        <v>1731.6133333333335</v>
      </c>
      <c r="O434" s="138">
        <f t="shared" si="253"/>
        <v>2920.7360000000003</v>
      </c>
      <c r="P434" s="138">
        <f t="shared" si="254"/>
        <v>2802.2913333333336</v>
      </c>
      <c r="Q434" s="138">
        <f t="shared" si="255"/>
        <v>2015.7013333333334</v>
      </c>
      <c r="R434" s="138">
        <f t="shared" si="256"/>
        <v>1471.8713333333335</v>
      </c>
    </row>
    <row r="435" spans="1:18" hidden="1" x14ac:dyDescent="0.15">
      <c r="A435" s="4">
        <v>74</v>
      </c>
      <c r="B435" s="7"/>
      <c r="C435" s="10">
        <f t="shared" ref="C435:F435" si="311">C361*$K$2</f>
        <v>2807.3994666666667</v>
      </c>
      <c r="D435" s="10">
        <f t="shared" si="311"/>
        <v>2693.764266666667</v>
      </c>
      <c r="E435" s="10">
        <f t="shared" si="311"/>
        <v>1939.3882666666668</v>
      </c>
      <c r="F435" s="10">
        <f t="shared" si="311"/>
        <v>1416.2549333333334</v>
      </c>
      <c r="G435" s="10">
        <v>0</v>
      </c>
      <c r="I435" s="10">
        <f t="shared" si="252"/>
        <v>3693.9466666666667</v>
      </c>
      <c r="J435" s="10">
        <f t="shared" si="252"/>
        <v>3544.4266666666667</v>
      </c>
      <c r="K435" s="10">
        <f t="shared" si="252"/>
        <v>2551.8266666666668</v>
      </c>
      <c r="L435" s="10">
        <f t="shared" si="252"/>
        <v>1863.4933333333333</v>
      </c>
      <c r="O435" s="138">
        <f t="shared" si="253"/>
        <v>3139.8546666666666</v>
      </c>
      <c r="P435" s="138">
        <f t="shared" si="254"/>
        <v>3012.7626666666665</v>
      </c>
      <c r="Q435" s="138">
        <f t="shared" si="255"/>
        <v>2169.0526666666669</v>
      </c>
      <c r="R435" s="138">
        <f t="shared" si="256"/>
        <v>1583.9693333333332</v>
      </c>
    </row>
    <row r="436" spans="1:18" hidden="1" x14ac:dyDescent="0.15">
      <c r="A436" s="4">
        <v>75</v>
      </c>
      <c r="B436" s="7"/>
      <c r="C436" s="10">
        <f t="shared" ref="C436:F436" si="312">C362*$K$2</f>
        <v>3011.1909333333338</v>
      </c>
      <c r="D436" s="10">
        <f t="shared" si="312"/>
        <v>2889.2565333333337</v>
      </c>
      <c r="E436" s="10">
        <f t="shared" si="312"/>
        <v>2082.4608000000003</v>
      </c>
      <c r="F436" s="10">
        <f t="shared" si="312"/>
        <v>1520.7397333333333</v>
      </c>
      <c r="G436" s="10">
        <v>0</v>
      </c>
      <c r="I436" s="10">
        <f t="shared" si="252"/>
        <v>3962.0933333333337</v>
      </c>
      <c r="J436" s="10">
        <f t="shared" si="252"/>
        <v>3801.6533333333336</v>
      </c>
      <c r="K436" s="10">
        <f t="shared" si="252"/>
        <v>2740.08</v>
      </c>
      <c r="L436" s="10">
        <f t="shared" si="252"/>
        <v>2000.9733333333334</v>
      </c>
      <c r="O436" s="138">
        <f t="shared" si="253"/>
        <v>3367.7793333333334</v>
      </c>
      <c r="P436" s="138">
        <f t="shared" si="254"/>
        <v>3231.4053333333336</v>
      </c>
      <c r="Q436" s="138">
        <f t="shared" si="255"/>
        <v>2329.0679999999998</v>
      </c>
      <c r="R436" s="138">
        <f t="shared" si="256"/>
        <v>1700.8273333333334</v>
      </c>
    </row>
    <row r="437" spans="1:18" hidden="1" x14ac:dyDescent="0.15">
      <c r="A437" s="4">
        <v>76</v>
      </c>
      <c r="B437" s="7"/>
      <c r="C437" s="10">
        <f t="shared" ref="C437:F437" si="313">C363*$K$2</f>
        <v>3011.1909333333338</v>
      </c>
      <c r="D437" s="10">
        <f t="shared" si="313"/>
        <v>2889.2565333333337</v>
      </c>
      <c r="E437" s="10">
        <f t="shared" si="313"/>
        <v>2082.4608000000003</v>
      </c>
      <c r="F437" s="10">
        <f t="shared" si="313"/>
        <v>1520.7397333333333</v>
      </c>
      <c r="G437" s="10">
        <v>0</v>
      </c>
      <c r="I437" s="10">
        <f t="shared" si="252"/>
        <v>3962.0933333333337</v>
      </c>
      <c r="J437" s="10">
        <f t="shared" si="252"/>
        <v>3801.6533333333336</v>
      </c>
      <c r="K437" s="10">
        <f t="shared" si="252"/>
        <v>2740.08</v>
      </c>
      <c r="L437" s="10">
        <f t="shared" si="252"/>
        <v>2000.9733333333334</v>
      </c>
      <c r="O437" s="138">
        <f t="shared" si="253"/>
        <v>3367.7793333333334</v>
      </c>
      <c r="P437" s="138">
        <f t="shared" si="254"/>
        <v>3231.4053333333336</v>
      </c>
      <c r="Q437" s="138">
        <f t="shared" si="255"/>
        <v>2329.0679999999998</v>
      </c>
      <c r="R437" s="138">
        <f t="shared" si="256"/>
        <v>1700.8273333333334</v>
      </c>
    </row>
    <row r="438" spans="1:18" hidden="1" x14ac:dyDescent="0.15">
      <c r="A438" s="4">
        <v>77</v>
      </c>
      <c r="B438" s="7"/>
      <c r="C438" s="10">
        <f t="shared" ref="C438:F438" si="314">C364*$K$2</f>
        <v>3011.1909333333338</v>
      </c>
      <c r="D438" s="10">
        <f t="shared" si="314"/>
        <v>2889.2565333333337</v>
      </c>
      <c r="E438" s="10">
        <f t="shared" si="314"/>
        <v>2082.4608000000003</v>
      </c>
      <c r="F438" s="10">
        <f t="shared" si="314"/>
        <v>1520.7397333333333</v>
      </c>
      <c r="G438" s="10">
        <v>0</v>
      </c>
      <c r="I438" s="10">
        <f t="shared" si="252"/>
        <v>3962.0933333333337</v>
      </c>
      <c r="J438" s="10">
        <f t="shared" si="252"/>
        <v>3801.6533333333336</v>
      </c>
      <c r="K438" s="10">
        <f t="shared" si="252"/>
        <v>2740.08</v>
      </c>
      <c r="L438" s="10">
        <f t="shared" si="252"/>
        <v>2000.9733333333334</v>
      </c>
      <c r="O438" s="138">
        <f t="shared" si="253"/>
        <v>3367.7793333333334</v>
      </c>
      <c r="P438" s="138">
        <f t="shared" si="254"/>
        <v>3231.4053333333336</v>
      </c>
      <c r="Q438" s="138">
        <f t="shared" si="255"/>
        <v>2329.0679999999998</v>
      </c>
      <c r="R438" s="138">
        <f t="shared" si="256"/>
        <v>1700.8273333333334</v>
      </c>
    </row>
    <row r="439" spans="1:18" hidden="1" x14ac:dyDescent="0.15">
      <c r="A439" s="4">
        <v>78</v>
      </c>
      <c r="B439" s="7"/>
      <c r="C439" s="10">
        <f t="shared" ref="C439:F439" si="315">C365*$K$2</f>
        <v>3011.1909333333338</v>
      </c>
      <c r="D439" s="10">
        <f t="shared" si="315"/>
        <v>2889.2565333333337</v>
      </c>
      <c r="E439" s="10">
        <f t="shared" si="315"/>
        <v>2082.4608000000003</v>
      </c>
      <c r="F439" s="10">
        <f t="shared" si="315"/>
        <v>1520.7397333333333</v>
      </c>
      <c r="G439" s="10">
        <v>0</v>
      </c>
      <c r="I439" s="10">
        <f t="shared" si="252"/>
        <v>3962.0933333333337</v>
      </c>
      <c r="J439" s="10">
        <f t="shared" si="252"/>
        <v>3801.6533333333336</v>
      </c>
      <c r="K439" s="10">
        <f t="shared" si="252"/>
        <v>2740.08</v>
      </c>
      <c r="L439" s="10">
        <f t="shared" si="252"/>
        <v>2000.9733333333334</v>
      </c>
      <c r="O439" s="138">
        <f t="shared" si="253"/>
        <v>3367.7793333333334</v>
      </c>
      <c r="P439" s="138">
        <f t="shared" si="254"/>
        <v>3231.4053333333336</v>
      </c>
      <c r="Q439" s="138">
        <f t="shared" si="255"/>
        <v>2329.0679999999998</v>
      </c>
      <c r="R439" s="138">
        <f t="shared" si="256"/>
        <v>1700.8273333333334</v>
      </c>
    </row>
    <row r="440" spans="1:18" hidden="1" x14ac:dyDescent="0.15">
      <c r="A440" s="4">
        <v>79</v>
      </c>
      <c r="B440" s="7"/>
      <c r="C440" s="10">
        <f t="shared" ref="C440:F440" si="316">C366*$K$2</f>
        <v>3011.1909333333338</v>
      </c>
      <c r="D440" s="10">
        <f t="shared" si="316"/>
        <v>2889.2565333333337</v>
      </c>
      <c r="E440" s="10">
        <f t="shared" si="316"/>
        <v>2082.4608000000003</v>
      </c>
      <c r="F440" s="10">
        <f t="shared" si="316"/>
        <v>1520.7397333333333</v>
      </c>
      <c r="G440" s="10">
        <v>0</v>
      </c>
      <c r="I440" s="10">
        <f t="shared" si="252"/>
        <v>3962.0933333333337</v>
      </c>
      <c r="J440" s="10">
        <f t="shared" si="252"/>
        <v>3801.6533333333336</v>
      </c>
      <c r="K440" s="10">
        <f t="shared" si="252"/>
        <v>2740.08</v>
      </c>
      <c r="L440" s="10">
        <f t="shared" si="252"/>
        <v>2000.9733333333334</v>
      </c>
      <c r="O440" s="138">
        <f t="shared" si="253"/>
        <v>3367.7793333333334</v>
      </c>
      <c r="P440" s="138">
        <f t="shared" si="254"/>
        <v>3231.4053333333336</v>
      </c>
      <c r="Q440" s="138">
        <f t="shared" si="255"/>
        <v>2329.0679999999998</v>
      </c>
      <c r="R440" s="138">
        <f t="shared" si="256"/>
        <v>1700.8273333333334</v>
      </c>
    </row>
    <row r="441" spans="1:18" hidden="1" x14ac:dyDescent="0.15">
      <c r="A441" s="4">
        <v>80</v>
      </c>
      <c r="B441" s="7"/>
      <c r="C441" s="10">
        <f t="shared" ref="C441:F441" si="317">C367*$K$2</f>
        <v>3011.1909333333338</v>
      </c>
      <c r="D441" s="10">
        <f t="shared" si="317"/>
        <v>2889.2565333333337</v>
      </c>
      <c r="E441" s="10">
        <f t="shared" si="317"/>
        <v>2082.4608000000003</v>
      </c>
      <c r="F441" s="10">
        <f t="shared" si="317"/>
        <v>1520.7397333333333</v>
      </c>
      <c r="G441" s="10"/>
      <c r="I441" s="10">
        <f t="shared" si="252"/>
        <v>3962.0933333333337</v>
      </c>
      <c r="J441" s="10">
        <f t="shared" si="252"/>
        <v>3801.6533333333336</v>
      </c>
      <c r="K441" s="10">
        <f t="shared" si="252"/>
        <v>2740.08</v>
      </c>
      <c r="L441" s="10">
        <f t="shared" si="252"/>
        <v>2000.9733333333334</v>
      </c>
      <c r="O441" s="138">
        <f t="shared" si="253"/>
        <v>3367.7793333333334</v>
      </c>
      <c r="P441" s="138">
        <f t="shared" si="254"/>
        <v>3231.4053333333336</v>
      </c>
      <c r="Q441" s="138">
        <f t="shared" si="255"/>
        <v>2329.0679999999998</v>
      </c>
      <c r="R441" s="138">
        <f t="shared" si="256"/>
        <v>1700.8273333333334</v>
      </c>
    </row>
    <row r="442" spans="1:18" hidden="1" x14ac:dyDescent="0.15">
      <c r="A442" s="4">
        <v>81</v>
      </c>
      <c r="B442" s="7"/>
      <c r="C442" s="10">
        <f t="shared" ref="C442:F442" si="318">C368*$K$2</f>
        <v>3011.1909333333338</v>
      </c>
      <c r="D442" s="10">
        <f t="shared" si="318"/>
        <v>2889.2565333333337</v>
      </c>
      <c r="E442" s="10">
        <f t="shared" si="318"/>
        <v>2082.4608000000003</v>
      </c>
      <c r="F442" s="10">
        <f t="shared" si="318"/>
        <v>1520.7397333333333</v>
      </c>
      <c r="G442" s="10"/>
      <c r="I442" s="10">
        <f t="shared" si="252"/>
        <v>3962.0933333333337</v>
      </c>
      <c r="J442" s="10">
        <f t="shared" si="252"/>
        <v>3801.6533333333336</v>
      </c>
      <c r="K442" s="10">
        <f t="shared" si="252"/>
        <v>2740.08</v>
      </c>
      <c r="L442" s="10">
        <f t="shared" si="252"/>
        <v>2000.9733333333334</v>
      </c>
      <c r="O442" s="138">
        <f t="shared" si="253"/>
        <v>3367.7793333333334</v>
      </c>
      <c r="P442" s="138">
        <f t="shared" si="254"/>
        <v>3231.4053333333336</v>
      </c>
      <c r="Q442" s="138">
        <f t="shared" si="255"/>
        <v>2329.0679999999998</v>
      </c>
      <c r="R442" s="138">
        <f t="shared" si="256"/>
        <v>1700.8273333333334</v>
      </c>
    </row>
    <row r="443" spans="1:18" hidden="1" x14ac:dyDescent="0.15">
      <c r="A443" s="4">
        <v>82</v>
      </c>
      <c r="B443" s="7"/>
      <c r="C443" s="10">
        <f t="shared" ref="C443:F443" si="319">C369*$K$2</f>
        <v>3011.1909333333338</v>
      </c>
      <c r="D443" s="10">
        <f t="shared" si="319"/>
        <v>2889.2565333333337</v>
      </c>
      <c r="E443" s="10">
        <f t="shared" si="319"/>
        <v>2082.4608000000003</v>
      </c>
      <c r="F443" s="10">
        <f t="shared" si="319"/>
        <v>1520.7397333333333</v>
      </c>
      <c r="G443" s="10"/>
      <c r="I443" s="10">
        <f t="shared" si="252"/>
        <v>3962.0933333333337</v>
      </c>
      <c r="J443" s="10">
        <f t="shared" si="252"/>
        <v>3801.6533333333336</v>
      </c>
      <c r="K443" s="10">
        <f t="shared" si="252"/>
        <v>2740.08</v>
      </c>
      <c r="L443" s="10">
        <f t="shared" ref="L443" si="320">L369*$K$2</f>
        <v>2000.9733333333334</v>
      </c>
      <c r="O443" s="138">
        <f t="shared" si="253"/>
        <v>3367.7793333333334</v>
      </c>
      <c r="P443" s="138">
        <f t="shared" si="254"/>
        <v>3231.4053333333336</v>
      </c>
      <c r="Q443" s="138">
        <f t="shared" si="255"/>
        <v>2329.0679999999998</v>
      </c>
      <c r="R443" s="138">
        <f t="shared" si="256"/>
        <v>1700.8273333333334</v>
      </c>
    </row>
    <row r="444" spans="1:18" hidden="1" x14ac:dyDescent="0.15">
      <c r="A444" s="4">
        <v>83</v>
      </c>
      <c r="B444" s="7"/>
      <c r="C444" s="10">
        <f t="shared" ref="C444:F444" si="321">C370*$K$2</f>
        <v>3011.1909333333338</v>
      </c>
      <c r="D444" s="10">
        <f t="shared" si="321"/>
        <v>2889.2565333333337</v>
      </c>
      <c r="E444" s="10">
        <f t="shared" si="321"/>
        <v>2082.4608000000003</v>
      </c>
      <c r="F444" s="10">
        <f t="shared" si="321"/>
        <v>1520.7397333333333</v>
      </c>
      <c r="G444" s="10"/>
      <c r="I444" s="10">
        <f t="shared" ref="I444:L448" si="322">I370*$K$2</f>
        <v>3962.0933333333337</v>
      </c>
      <c r="J444" s="10">
        <f t="shared" si="322"/>
        <v>3801.6533333333336</v>
      </c>
      <c r="K444" s="10">
        <f t="shared" si="322"/>
        <v>2740.08</v>
      </c>
      <c r="L444" s="10">
        <f t="shared" si="322"/>
        <v>2000.9733333333334</v>
      </c>
      <c r="O444" s="138">
        <f t="shared" ref="O444:O445" si="323">I444*0.85</f>
        <v>3367.7793333333334</v>
      </c>
      <c r="P444" s="138">
        <f t="shared" ref="P444:P446" si="324">J444*0.85</f>
        <v>3231.4053333333336</v>
      </c>
      <c r="Q444" s="138">
        <f t="shared" ref="Q444:Q446" si="325">K444*0.85</f>
        <v>2329.0679999999998</v>
      </c>
      <c r="R444" s="138">
        <f t="shared" ref="R444:R446" si="326">L444*0.85</f>
        <v>1700.8273333333334</v>
      </c>
    </row>
    <row r="445" spans="1:18" hidden="1" x14ac:dyDescent="0.15">
      <c r="A445" s="4">
        <v>84</v>
      </c>
      <c r="B445" s="7" t="s">
        <v>3</v>
      </c>
      <c r="C445" s="10">
        <f t="shared" ref="C445:F445" si="327">C371*$K$2</f>
        <v>3011.1909333333338</v>
      </c>
      <c r="D445" s="10">
        <f t="shared" si="327"/>
        <v>2889.2565333333337</v>
      </c>
      <c r="E445" s="10">
        <f t="shared" si="327"/>
        <v>2082.4608000000003</v>
      </c>
      <c r="F445" s="10">
        <f t="shared" si="327"/>
        <v>1520.7397333333333</v>
      </c>
      <c r="G445" s="10">
        <v>0</v>
      </c>
      <c r="I445" s="10">
        <f t="shared" si="322"/>
        <v>3962.0933333333337</v>
      </c>
      <c r="J445" s="10">
        <f t="shared" si="322"/>
        <v>3801.6533333333336</v>
      </c>
      <c r="K445" s="10">
        <f t="shared" si="322"/>
        <v>2740.08</v>
      </c>
      <c r="L445" s="10">
        <f t="shared" si="322"/>
        <v>2000.9733333333334</v>
      </c>
      <c r="O445" s="138">
        <f t="shared" si="323"/>
        <v>3367.7793333333334</v>
      </c>
      <c r="P445" s="138">
        <f t="shared" si="324"/>
        <v>3231.4053333333336</v>
      </c>
      <c r="Q445" s="138">
        <f t="shared" si="325"/>
        <v>2329.0679999999998</v>
      </c>
      <c r="R445" s="138">
        <f t="shared" si="326"/>
        <v>1700.8273333333334</v>
      </c>
    </row>
    <row r="446" spans="1:18" hidden="1" x14ac:dyDescent="0.15">
      <c r="A446" s="4">
        <v>1</v>
      </c>
      <c r="B446" s="7" t="s">
        <v>4</v>
      </c>
      <c r="C446" s="10">
        <f t="shared" ref="C446:F446" si="328">C372*$K$2</f>
        <v>137.256</v>
      </c>
      <c r="D446" s="10">
        <f t="shared" si="328"/>
        <v>131.72319999999999</v>
      </c>
      <c r="E446" s="10">
        <f t="shared" si="328"/>
        <v>100.86720000000001</v>
      </c>
      <c r="F446" s="10">
        <f t="shared" si="328"/>
        <v>73.770666666666671</v>
      </c>
      <c r="G446" s="10"/>
      <c r="I446" s="10">
        <f t="shared" si="322"/>
        <v>180.6</v>
      </c>
      <c r="J446" s="10">
        <f t="shared" si="322"/>
        <v>173.32000000000002</v>
      </c>
      <c r="K446" s="10">
        <f t="shared" si="322"/>
        <v>132.72</v>
      </c>
      <c r="L446" s="10">
        <f t="shared" si="322"/>
        <v>97.066666666666677</v>
      </c>
      <c r="O446" s="140">
        <f>I446*0.85</f>
        <v>153.51</v>
      </c>
      <c r="P446" s="140">
        <f t="shared" si="324"/>
        <v>147.322</v>
      </c>
      <c r="Q446" s="140">
        <f t="shared" si="325"/>
        <v>112.812</v>
      </c>
      <c r="R446" s="140">
        <f t="shared" si="326"/>
        <v>82.506666666666675</v>
      </c>
    </row>
    <row r="447" spans="1:18" hidden="1" x14ac:dyDescent="0.15">
      <c r="A447" s="4">
        <v>2</v>
      </c>
      <c r="B447" s="7" t="s">
        <v>1</v>
      </c>
      <c r="C447" s="10">
        <f t="shared" ref="C447:F447" si="329">C373*$K$2</f>
        <v>233.08693333333335</v>
      </c>
      <c r="D447" s="10">
        <f t="shared" si="329"/>
        <v>223.65280000000004</v>
      </c>
      <c r="E447" s="10">
        <f t="shared" si="329"/>
        <v>171.30400000000003</v>
      </c>
      <c r="F447" s="10">
        <f t="shared" si="329"/>
        <v>125.12640000000002</v>
      </c>
      <c r="G447" s="10"/>
      <c r="I447" s="10">
        <f t="shared" si="322"/>
        <v>306.69333333333333</v>
      </c>
      <c r="J447" s="10">
        <f t="shared" si="322"/>
        <v>294.28000000000003</v>
      </c>
      <c r="K447" s="10">
        <f t="shared" si="322"/>
        <v>225.4</v>
      </c>
      <c r="L447" s="10">
        <f t="shared" si="322"/>
        <v>164.64000000000001</v>
      </c>
      <c r="O447" s="140">
        <f t="shared" ref="O447:O448" si="330">I447*0.85</f>
        <v>260.68933333333331</v>
      </c>
      <c r="P447" s="140">
        <f t="shared" ref="P447:P448" si="331">J447*0.85</f>
        <v>250.13800000000001</v>
      </c>
      <c r="Q447" s="140">
        <f t="shared" ref="Q447:Q448" si="332">K447*0.85</f>
        <v>191.59</v>
      </c>
      <c r="R447" s="140">
        <f t="shared" ref="R447:R448" si="333">L447*0.85</f>
        <v>139.94400000000002</v>
      </c>
    </row>
    <row r="448" spans="1:18" hidden="1" x14ac:dyDescent="0.15">
      <c r="A448" s="4">
        <v>3</v>
      </c>
      <c r="B448" s="7" t="s">
        <v>5</v>
      </c>
      <c r="C448" s="10">
        <f t="shared" ref="C448:F448" si="334">C374*$K$2</f>
        <v>329.13066666666668</v>
      </c>
      <c r="D448" s="10">
        <f t="shared" si="334"/>
        <v>315.65333333333336</v>
      </c>
      <c r="E448" s="10">
        <f t="shared" si="334"/>
        <v>241.74080000000001</v>
      </c>
      <c r="F448" s="10">
        <f t="shared" si="334"/>
        <v>176.55306666666669</v>
      </c>
      <c r="G448" s="10"/>
      <c r="I448" s="10">
        <f t="shared" si="322"/>
        <v>433.06666666666666</v>
      </c>
      <c r="J448" s="10">
        <f t="shared" si="322"/>
        <v>415.33333333333337</v>
      </c>
      <c r="K448" s="10">
        <f t="shared" si="322"/>
        <v>318.08000000000004</v>
      </c>
      <c r="L448" s="10">
        <f t="shared" si="322"/>
        <v>232.30666666666667</v>
      </c>
      <c r="O448" s="140">
        <f t="shared" si="330"/>
        <v>368.10666666666663</v>
      </c>
      <c r="P448" s="140">
        <f t="shared" si="331"/>
        <v>353.03333333333336</v>
      </c>
      <c r="Q448" s="140">
        <f t="shared" si="332"/>
        <v>270.36800000000005</v>
      </c>
      <c r="R448" s="140">
        <f t="shared" si="333"/>
        <v>197.46066666666667</v>
      </c>
    </row>
    <row r="450" spans="1:19" ht="14" hidden="1" thickBot="1" x14ac:dyDescent="0.2"/>
    <row r="451" spans="1:19" ht="18" hidden="1" x14ac:dyDescent="0.2">
      <c r="A451" s="270" t="s">
        <v>15</v>
      </c>
      <c r="B451" s="271"/>
      <c r="C451" s="271"/>
      <c r="D451" s="271"/>
      <c r="E451" s="271"/>
      <c r="F451" s="271"/>
      <c r="G451" s="272"/>
    </row>
    <row r="452" spans="1:19" ht="18" hidden="1" x14ac:dyDescent="0.2">
      <c r="A452" s="273" t="s">
        <v>11</v>
      </c>
      <c r="B452" s="274"/>
      <c r="C452" s="274"/>
      <c r="D452" s="274"/>
      <c r="E452" s="274"/>
      <c r="F452" s="274"/>
      <c r="G452" s="275"/>
      <c r="H452" s="34"/>
    </row>
    <row r="453" spans="1:19" hidden="1" x14ac:dyDescent="0.15">
      <c r="A453" s="267" t="s">
        <v>0</v>
      </c>
      <c r="B453" s="268"/>
      <c r="C453" s="268"/>
      <c r="D453" s="268"/>
      <c r="E453" s="268"/>
      <c r="F453" s="268"/>
      <c r="G453" s="269"/>
    </row>
    <row r="454" spans="1:19" hidden="1" x14ac:dyDescent="0.15">
      <c r="A454" s="15" t="s">
        <v>2</v>
      </c>
      <c r="B454" s="16" t="s">
        <v>2</v>
      </c>
      <c r="C454" s="37">
        <v>1000</v>
      </c>
      <c r="D454" s="37">
        <v>2000</v>
      </c>
      <c r="E454" s="37">
        <v>3500</v>
      </c>
      <c r="F454" s="17"/>
      <c r="G454" s="21"/>
    </row>
    <row r="455" spans="1:19" ht="14" hidden="1" x14ac:dyDescent="0.15">
      <c r="A455" s="15">
        <v>18</v>
      </c>
      <c r="B455" s="16"/>
      <c r="C455" s="33">
        <f>C6*$K$4</f>
        <v>4483.8265000000001</v>
      </c>
      <c r="D455" s="33">
        <f t="shared" ref="D455:G455" si="335">D6*$K$4</f>
        <v>3929.261</v>
      </c>
      <c r="E455" s="33">
        <f t="shared" si="335"/>
        <v>3263.8724999999999</v>
      </c>
      <c r="F455" s="33">
        <f t="shared" si="335"/>
        <v>2831.8429999999998</v>
      </c>
      <c r="G455" s="33">
        <f t="shared" si="335"/>
        <v>2156.5435000000002</v>
      </c>
      <c r="I455" s="139">
        <f>I6*$K$4</f>
        <v>5275.09</v>
      </c>
      <c r="J455" s="139">
        <f t="shared" ref="J455:M455" si="336">J6*$K$4</f>
        <v>4622.66</v>
      </c>
      <c r="K455" s="139">
        <f t="shared" si="336"/>
        <v>3839.8500000000004</v>
      </c>
      <c r="L455" s="139">
        <f t="shared" si="336"/>
        <v>3331.5800000000004</v>
      </c>
      <c r="M455" s="139">
        <f t="shared" si="336"/>
        <v>2537.11</v>
      </c>
      <c r="O455" s="138">
        <f>I455*0.85</f>
        <v>4483.8265000000001</v>
      </c>
      <c r="P455" s="138">
        <f t="shared" ref="P455:S470" si="337">J455*0.85</f>
        <v>3929.261</v>
      </c>
      <c r="Q455" s="138">
        <f t="shared" si="337"/>
        <v>3263.8725000000004</v>
      </c>
      <c r="R455" s="138">
        <f t="shared" si="337"/>
        <v>2831.8430000000003</v>
      </c>
      <c r="S455" s="138">
        <f t="shared" si="337"/>
        <v>2156.5435000000002</v>
      </c>
    </row>
    <row r="456" spans="1:19" ht="14" hidden="1" x14ac:dyDescent="0.15">
      <c r="A456" s="15">
        <v>19</v>
      </c>
      <c r="B456" s="16"/>
      <c r="C456" s="33">
        <f t="shared" ref="C456:G456" si="338">C7*$K$4</f>
        <v>4483.8265000000001</v>
      </c>
      <c r="D456" s="33">
        <f t="shared" si="338"/>
        <v>3929.261</v>
      </c>
      <c r="E456" s="33">
        <f t="shared" si="338"/>
        <v>3263.8724999999999</v>
      </c>
      <c r="F456" s="33">
        <f t="shared" si="338"/>
        <v>2831.8429999999998</v>
      </c>
      <c r="G456" s="33">
        <f t="shared" si="338"/>
        <v>2156.5435000000002</v>
      </c>
      <c r="I456" s="139">
        <f t="shared" ref="I456:M519" si="339">I7*$K$4</f>
        <v>5275.09</v>
      </c>
      <c r="J456" s="139">
        <f t="shared" si="339"/>
        <v>4622.66</v>
      </c>
      <c r="K456" s="139">
        <f t="shared" si="339"/>
        <v>3839.8500000000004</v>
      </c>
      <c r="L456" s="139">
        <f t="shared" si="339"/>
        <v>3331.5800000000004</v>
      </c>
      <c r="M456" s="139">
        <f t="shared" si="339"/>
        <v>2537.11</v>
      </c>
      <c r="O456" s="138">
        <f t="shared" ref="O456:O519" si="340">I456*0.85</f>
        <v>4483.8265000000001</v>
      </c>
      <c r="P456" s="138">
        <f t="shared" ref="P456:P519" si="341">J456*0.85</f>
        <v>3929.261</v>
      </c>
      <c r="Q456" s="138">
        <f t="shared" ref="Q456:Q519" si="342">K456*0.85</f>
        <v>3263.8725000000004</v>
      </c>
      <c r="R456" s="138">
        <f t="shared" ref="R456:S519" si="343">L456*0.85</f>
        <v>2831.8430000000003</v>
      </c>
      <c r="S456" s="138">
        <f t="shared" si="337"/>
        <v>2156.5435000000002</v>
      </c>
    </row>
    <row r="457" spans="1:19" ht="14" hidden="1" x14ac:dyDescent="0.15">
      <c r="A457" s="15">
        <v>20</v>
      </c>
      <c r="B457" s="16"/>
      <c r="C457" s="33">
        <f t="shared" ref="C457:G457" si="344">C8*$K$4</f>
        <v>4483.8265000000001</v>
      </c>
      <c r="D457" s="33">
        <f t="shared" si="344"/>
        <v>3929.261</v>
      </c>
      <c r="E457" s="33">
        <f t="shared" si="344"/>
        <v>3263.8724999999999</v>
      </c>
      <c r="F457" s="33">
        <f t="shared" si="344"/>
        <v>2831.8429999999998</v>
      </c>
      <c r="G457" s="33">
        <f t="shared" si="344"/>
        <v>2156.5435000000002</v>
      </c>
      <c r="I457" s="139">
        <f t="shared" si="339"/>
        <v>5275.09</v>
      </c>
      <c r="J457" s="139">
        <f t="shared" si="339"/>
        <v>4622.66</v>
      </c>
      <c r="K457" s="139">
        <f t="shared" si="339"/>
        <v>3839.8500000000004</v>
      </c>
      <c r="L457" s="139">
        <f t="shared" si="339"/>
        <v>3331.5800000000004</v>
      </c>
      <c r="M457" s="139">
        <f t="shared" si="339"/>
        <v>2537.11</v>
      </c>
      <c r="O457" s="138">
        <f t="shared" si="340"/>
        <v>4483.8265000000001</v>
      </c>
      <c r="P457" s="138">
        <f t="shared" si="341"/>
        <v>3929.261</v>
      </c>
      <c r="Q457" s="138">
        <f t="shared" si="342"/>
        <v>3263.8725000000004</v>
      </c>
      <c r="R457" s="138">
        <f t="shared" si="343"/>
        <v>2831.8430000000003</v>
      </c>
      <c r="S457" s="138">
        <f t="shared" si="337"/>
        <v>2156.5435000000002</v>
      </c>
    </row>
    <row r="458" spans="1:19" ht="14" hidden="1" x14ac:dyDescent="0.15">
      <c r="A458" s="15">
        <v>21</v>
      </c>
      <c r="B458" s="16"/>
      <c r="C458" s="33">
        <f t="shared" ref="C458:G458" si="345">C9*$K$4</f>
        <v>4483.8265000000001</v>
      </c>
      <c r="D458" s="33">
        <f t="shared" si="345"/>
        <v>3929.261</v>
      </c>
      <c r="E458" s="33">
        <f t="shared" si="345"/>
        <v>3263.8724999999999</v>
      </c>
      <c r="F458" s="33">
        <f t="shared" si="345"/>
        <v>2831.8429999999998</v>
      </c>
      <c r="G458" s="33">
        <f t="shared" si="345"/>
        <v>2156.5435000000002</v>
      </c>
      <c r="I458" s="139">
        <f t="shared" si="339"/>
        <v>5275.09</v>
      </c>
      <c r="J458" s="139">
        <f t="shared" si="339"/>
        <v>4622.66</v>
      </c>
      <c r="K458" s="139">
        <f t="shared" si="339"/>
        <v>3839.8500000000004</v>
      </c>
      <c r="L458" s="139">
        <f t="shared" si="339"/>
        <v>3331.5800000000004</v>
      </c>
      <c r="M458" s="139">
        <f t="shared" si="339"/>
        <v>2537.11</v>
      </c>
      <c r="O458" s="138">
        <f t="shared" si="340"/>
        <v>4483.8265000000001</v>
      </c>
      <c r="P458" s="138">
        <f t="shared" si="341"/>
        <v>3929.261</v>
      </c>
      <c r="Q458" s="138">
        <f t="shared" si="342"/>
        <v>3263.8725000000004</v>
      </c>
      <c r="R458" s="138">
        <f t="shared" si="343"/>
        <v>2831.8430000000003</v>
      </c>
      <c r="S458" s="138">
        <f t="shared" si="337"/>
        <v>2156.5435000000002</v>
      </c>
    </row>
    <row r="459" spans="1:19" ht="14" hidden="1" x14ac:dyDescent="0.15">
      <c r="A459" s="15">
        <v>22</v>
      </c>
      <c r="B459" s="16"/>
      <c r="C459" s="33">
        <f t="shared" ref="C459:G459" si="346">C10*$K$4</f>
        <v>4483.8265000000001</v>
      </c>
      <c r="D459" s="33">
        <f t="shared" si="346"/>
        <v>3929.261</v>
      </c>
      <c r="E459" s="33">
        <f t="shared" si="346"/>
        <v>3263.8724999999999</v>
      </c>
      <c r="F459" s="33">
        <f t="shared" si="346"/>
        <v>2831.8429999999998</v>
      </c>
      <c r="G459" s="33">
        <f t="shared" si="346"/>
        <v>2156.5435000000002</v>
      </c>
      <c r="I459" s="139">
        <f t="shared" si="339"/>
        <v>5275.09</v>
      </c>
      <c r="J459" s="139">
        <f t="shared" si="339"/>
        <v>4622.66</v>
      </c>
      <c r="K459" s="139">
        <f t="shared" si="339"/>
        <v>3839.8500000000004</v>
      </c>
      <c r="L459" s="139">
        <f t="shared" si="339"/>
        <v>3331.5800000000004</v>
      </c>
      <c r="M459" s="139">
        <f t="shared" si="339"/>
        <v>2537.11</v>
      </c>
      <c r="O459" s="138">
        <f t="shared" si="340"/>
        <v>4483.8265000000001</v>
      </c>
      <c r="P459" s="138">
        <f t="shared" si="341"/>
        <v>3929.261</v>
      </c>
      <c r="Q459" s="138">
        <f t="shared" si="342"/>
        <v>3263.8725000000004</v>
      </c>
      <c r="R459" s="138">
        <f t="shared" si="343"/>
        <v>2831.8430000000003</v>
      </c>
      <c r="S459" s="138">
        <f t="shared" si="337"/>
        <v>2156.5435000000002</v>
      </c>
    </row>
    <row r="460" spans="1:19" ht="14" hidden="1" x14ac:dyDescent="0.15">
      <c r="A460" s="15">
        <v>23</v>
      </c>
      <c r="B460" s="16"/>
      <c r="C460" s="33">
        <f t="shared" ref="C460:G460" si="347">C11*$K$4</f>
        <v>4483.8265000000001</v>
      </c>
      <c r="D460" s="33">
        <f t="shared" si="347"/>
        <v>3929.261</v>
      </c>
      <c r="E460" s="33">
        <f t="shared" si="347"/>
        <v>3263.8724999999999</v>
      </c>
      <c r="F460" s="33">
        <f t="shared" si="347"/>
        <v>2831.8429999999998</v>
      </c>
      <c r="G460" s="33">
        <f t="shared" si="347"/>
        <v>2156.5435000000002</v>
      </c>
      <c r="I460" s="139">
        <f t="shared" si="339"/>
        <v>5275.09</v>
      </c>
      <c r="J460" s="139">
        <f t="shared" si="339"/>
        <v>4622.66</v>
      </c>
      <c r="K460" s="139">
        <f t="shared" si="339"/>
        <v>3839.8500000000004</v>
      </c>
      <c r="L460" s="139">
        <f t="shared" si="339"/>
        <v>3331.5800000000004</v>
      </c>
      <c r="M460" s="139">
        <f t="shared" si="339"/>
        <v>2537.11</v>
      </c>
      <c r="O460" s="138">
        <f t="shared" si="340"/>
        <v>4483.8265000000001</v>
      </c>
      <c r="P460" s="138">
        <f t="shared" si="341"/>
        <v>3929.261</v>
      </c>
      <c r="Q460" s="138">
        <f t="shared" si="342"/>
        <v>3263.8725000000004</v>
      </c>
      <c r="R460" s="138">
        <f t="shared" si="343"/>
        <v>2831.8430000000003</v>
      </c>
      <c r="S460" s="138">
        <f t="shared" si="337"/>
        <v>2156.5435000000002</v>
      </c>
    </row>
    <row r="461" spans="1:19" ht="14" hidden="1" x14ac:dyDescent="0.15">
      <c r="A461" s="15">
        <v>24</v>
      </c>
      <c r="B461" s="16"/>
      <c r="C461" s="33">
        <f t="shared" ref="C461:G461" si="348">C12*$K$4</f>
        <v>4483.8265000000001</v>
      </c>
      <c r="D461" s="33">
        <f t="shared" si="348"/>
        <v>3929.261</v>
      </c>
      <c r="E461" s="33">
        <f t="shared" si="348"/>
        <v>3263.8724999999999</v>
      </c>
      <c r="F461" s="33">
        <f t="shared" si="348"/>
        <v>2831.8429999999998</v>
      </c>
      <c r="G461" s="33">
        <f t="shared" si="348"/>
        <v>2156.5435000000002</v>
      </c>
      <c r="I461" s="139">
        <f t="shared" si="339"/>
        <v>5275.09</v>
      </c>
      <c r="J461" s="139">
        <f t="shared" si="339"/>
        <v>4622.66</v>
      </c>
      <c r="K461" s="139">
        <f t="shared" si="339"/>
        <v>3839.8500000000004</v>
      </c>
      <c r="L461" s="139">
        <f t="shared" si="339"/>
        <v>3331.5800000000004</v>
      </c>
      <c r="M461" s="139">
        <f t="shared" si="339"/>
        <v>2537.11</v>
      </c>
      <c r="O461" s="138">
        <f t="shared" si="340"/>
        <v>4483.8265000000001</v>
      </c>
      <c r="P461" s="138">
        <f t="shared" si="341"/>
        <v>3929.261</v>
      </c>
      <c r="Q461" s="138">
        <f t="shared" si="342"/>
        <v>3263.8725000000004</v>
      </c>
      <c r="R461" s="138">
        <f t="shared" si="343"/>
        <v>2831.8430000000003</v>
      </c>
      <c r="S461" s="138">
        <f t="shared" si="337"/>
        <v>2156.5435000000002</v>
      </c>
    </row>
    <row r="462" spans="1:19" ht="14" hidden="1" x14ac:dyDescent="0.15">
      <c r="A462" s="15">
        <v>25</v>
      </c>
      <c r="B462" s="16"/>
      <c r="C462" s="33">
        <f t="shared" ref="C462:G462" si="349">C13*$K$4</f>
        <v>4790.6170000000002</v>
      </c>
      <c r="D462" s="33">
        <f t="shared" si="349"/>
        <v>4198.66</v>
      </c>
      <c r="E462" s="33">
        <f t="shared" si="349"/>
        <v>3466.5975000000003</v>
      </c>
      <c r="F462" s="33">
        <f t="shared" si="349"/>
        <v>3005.7359999999999</v>
      </c>
      <c r="G462" s="33">
        <f t="shared" si="349"/>
        <v>2290.7925</v>
      </c>
      <c r="I462" s="139">
        <f t="shared" si="339"/>
        <v>5636.02</v>
      </c>
      <c r="J462" s="139">
        <f t="shared" si="339"/>
        <v>4939.6000000000004</v>
      </c>
      <c r="K462" s="139">
        <f t="shared" si="339"/>
        <v>4078.3500000000004</v>
      </c>
      <c r="L462" s="139">
        <f t="shared" si="339"/>
        <v>3536.1600000000003</v>
      </c>
      <c r="M462" s="139">
        <f t="shared" si="339"/>
        <v>2695.05</v>
      </c>
      <c r="O462" s="138">
        <f t="shared" si="340"/>
        <v>4790.6170000000002</v>
      </c>
      <c r="P462" s="138">
        <f t="shared" si="341"/>
        <v>4198.66</v>
      </c>
      <c r="Q462" s="138">
        <f t="shared" si="342"/>
        <v>3466.5975000000003</v>
      </c>
      <c r="R462" s="138">
        <f t="shared" si="343"/>
        <v>3005.7360000000003</v>
      </c>
      <c r="S462" s="138">
        <f t="shared" si="337"/>
        <v>2290.7925</v>
      </c>
    </row>
    <row r="463" spans="1:19" ht="14" hidden="1" x14ac:dyDescent="0.15">
      <c r="A463" s="15">
        <v>26</v>
      </c>
      <c r="B463" s="16"/>
      <c r="C463" s="33">
        <f t="shared" ref="C463:G463" si="350">C14*$K$4</f>
        <v>4790.6170000000002</v>
      </c>
      <c r="D463" s="33">
        <f t="shared" si="350"/>
        <v>4198.66</v>
      </c>
      <c r="E463" s="33">
        <f t="shared" si="350"/>
        <v>3466.5975000000003</v>
      </c>
      <c r="F463" s="33">
        <f t="shared" si="350"/>
        <v>3005.7359999999999</v>
      </c>
      <c r="G463" s="33">
        <f t="shared" si="350"/>
        <v>2290.7925</v>
      </c>
      <c r="I463" s="139">
        <f t="shared" si="339"/>
        <v>5636.02</v>
      </c>
      <c r="J463" s="139">
        <f t="shared" si="339"/>
        <v>4939.6000000000004</v>
      </c>
      <c r="K463" s="139">
        <f t="shared" si="339"/>
        <v>4078.3500000000004</v>
      </c>
      <c r="L463" s="139">
        <f t="shared" si="339"/>
        <v>3536.1600000000003</v>
      </c>
      <c r="M463" s="139">
        <f t="shared" si="339"/>
        <v>2695.05</v>
      </c>
      <c r="O463" s="138">
        <f t="shared" si="340"/>
        <v>4790.6170000000002</v>
      </c>
      <c r="P463" s="138">
        <f t="shared" si="341"/>
        <v>4198.66</v>
      </c>
      <c r="Q463" s="138">
        <f t="shared" si="342"/>
        <v>3466.5975000000003</v>
      </c>
      <c r="R463" s="138">
        <f t="shared" si="343"/>
        <v>3005.7360000000003</v>
      </c>
      <c r="S463" s="138">
        <f t="shared" si="337"/>
        <v>2290.7925</v>
      </c>
    </row>
    <row r="464" spans="1:19" ht="14" hidden="1" x14ac:dyDescent="0.15">
      <c r="A464" s="15">
        <v>27</v>
      </c>
      <c r="B464" s="16"/>
      <c r="C464" s="33">
        <f t="shared" ref="C464:G464" si="351">C15*$K$4</f>
        <v>4790.6170000000002</v>
      </c>
      <c r="D464" s="33">
        <f t="shared" si="351"/>
        <v>4198.66</v>
      </c>
      <c r="E464" s="33">
        <f t="shared" si="351"/>
        <v>3466.5975000000003</v>
      </c>
      <c r="F464" s="33">
        <f t="shared" si="351"/>
        <v>3005.7359999999999</v>
      </c>
      <c r="G464" s="33">
        <f t="shared" si="351"/>
        <v>2290.7925</v>
      </c>
      <c r="I464" s="139">
        <f t="shared" si="339"/>
        <v>5636.02</v>
      </c>
      <c r="J464" s="139">
        <f t="shared" si="339"/>
        <v>4939.6000000000004</v>
      </c>
      <c r="K464" s="139">
        <f t="shared" si="339"/>
        <v>4078.3500000000004</v>
      </c>
      <c r="L464" s="139">
        <f t="shared" si="339"/>
        <v>3536.1600000000003</v>
      </c>
      <c r="M464" s="139">
        <f t="shared" si="339"/>
        <v>2695.05</v>
      </c>
      <c r="O464" s="138">
        <f t="shared" si="340"/>
        <v>4790.6170000000002</v>
      </c>
      <c r="P464" s="138">
        <f t="shared" si="341"/>
        <v>4198.66</v>
      </c>
      <c r="Q464" s="138">
        <f t="shared" si="342"/>
        <v>3466.5975000000003</v>
      </c>
      <c r="R464" s="138">
        <f t="shared" si="343"/>
        <v>3005.7360000000003</v>
      </c>
      <c r="S464" s="138">
        <f t="shared" si="337"/>
        <v>2290.7925</v>
      </c>
    </row>
    <row r="465" spans="1:19" ht="14" hidden="1" x14ac:dyDescent="0.15">
      <c r="A465" s="15">
        <v>28</v>
      </c>
      <c r="B465" s="16"/>
      <c r="C465" s="33">
        <f t="shared" ref="C465:G465" si="352">C16*$K$4</f>
        <v>4790.6170000000002</v>
      </c>
      <c r="D465" s="33">
        <f t="shared" si="352"/>
        <v>4198.66</v>
      </c>
      <c r="E465" s="33">
        <f t="shared" si="352"/>
        <v>3466.5975000000003</v>
      </c>
      <c r="F465" s="33">
        <f t="shared" si="352"/>
        <v>3005.7359999999999</v>
      </c>
      <c r="G465" s="33">
        <f t="shared" si="352"/>
        <v>2290.7925</v>
      </c>
      <c r="I465" s="139">
        <f t="shared" si="339"/>
        <v>5636.02</v>
      </c>
      <c r="J465" s="139">
        <f t="shared" si="339"/>
        <v>4939.6000000000004</v>
      </c>
      <c r="K465" s="139">
        <f t="shared" si="339"/>
        <v>4078.3500000000004</v>
      </c>
      <c r="L465" s="139">
        <f t="shared" si="339"/>
        <v>3536.1600000000003</v>
      </c>
      <c r="M465" s="139">
        <f t="shared" si="339"/>
        <v>2695.05</v>
      </c>
      <c r="O465" s="138">
        <f t="shared" si="340"/>
        <v>4790.6170000000002</v>
      </c>
      <c r="P465" s="138">
        <f t="shared" si="341"/>
        <v>4198.66</v>
      </c>
      <c r="Q465" s="138">
        <f t="shared" si="342"/>
        <v>3466.5975000000003</v>
      </c>
      <c r="R465" s="138">
        <f t="shared" si="343"/>
        <v>3005.7360000000003</v>
      </c>
      <c r="S465" s="138">
        <f t="shared" si="337"/>
        <v>2290.7925</v>
      </c>
    </row>
    <row r="466" spans="1:19" ht="14" hidden="1" x14ac:dyDescent="0.15">
      <c r="A466" s="15">
        <v>29</v>
      </c>
      <c r="B466" s="16"/>
      <c r="C466" s="33">
        <f t="shared" ref="C466:G466" si="353">C17*$K$4</f>
        <v>4790.6170000000002</v>
      </c>
      <c r="D466" s="33">
        <f t="shared" si="353"/>
        <v>4198.66</v>
      </c>
      <c r="E466" s="33">
        <f t="shared" si="353"/>
        <v>3466.5975000000003</v>
      </c>
      <c r="F466" s="33">
        <f t="shared" si="353"/>
        <v>3005.7359999999999</v>
      </c>
      <c r="G466" s="33">
        <f t="shared" si="353"/>
        <v>2290.7925</v>
      </c>
      <c r="I466" s="139">
        <f t="shared" si="339"/>
        <v>5636.02</v>
      </c>
      <c r="J466" s="139">
        <f t="shared" si="339"/>
        <v>4939.6000000000004</v>
      </c>
      <c r="K466" s="139">
        <f t="shared" si="339"/>
        <v>4078.3500000000004</v>
      </c>
      <c r="L466" s="139">
        <f t="shared" si="339"/>
        <v>3536.1600000000003</v>
      </c>
      <c r="M466" s="139">
        <f t="shared" si="339"/>
        <v>2695.05</v>
      </c>
      <c r="O466" s="138">
        <f t="shared" si="340"/>
        <v>4790.6170000000002</v>
      </c>
      <c r="P466" s="138">
        <f t="shared" si="341"/>
        <v>4198.66</v>
      </c>
      <c r="Q466" s="138">
        <f t="shared" si="342"/>
        <v>3466.5975000000003</v>
      </c>
      <c r="R466" s="138">
        <f t="shared" si="343"/>
        <v>3005.7360000000003</v>
      </c>
      <c r="S466" s="138">
        <f t="shared" si="337"/>
        <v>2290.7925</v>
      </c>
    </row>
    <row r="467" spans="1:19" ht="14" hidden="1" x14ac:dyDescent="0.15">
      <c r="A467" s="15">
        <v>30</v>
      </c>
      <c r="B467" s="16"/>
      <c r="C467" s="33">
        <f t="shared" ref="C467:G467" si="354">C18*$K$4</f>
        <v>5327.1625000000004</v>
      </c>
      <c r="D467" s="33">
        <f t="shared" si="354"/>
        <v>4669.4324999999999</v>
      </c>
      <c r="E467" s="33">
        <f t="shared" si="354"/>
        <v>3826.547</v>
      </c>
      <c r="F467" s="33">
        <f t="shared" si="354"/>
        <v>3317.482</v>
      </c>
      <c r="G467" s="33">
        <f t="shared" si="354"/>
        <v>2526.8544999999999</v>
      </c>
      <c r="I467" s="139">
        <f t="shared" si="339"/>
        <v>6267.25</v>
      </c>
      <c r="J467" s="139">
        <f t="shared" si="339"/>
        <v>5493.4500000000007</v>
      </c>
      <c r="K467" s="139">
        <f t="shared" si="339"/>
        <v>4501.8200000000006</v>
      </c>
      <c r="L467" s="139">
        <f t="shared" si="339"/>
        <v>3902.92</v>
      </c>
      <c r="M467" s="139">
        <f t="shared" si="339"/>
        <v>2972.77</v>
      </c>
      <c r="O467" s="138">
        <f t="shared" si="340"/>
        <v>5327.1624999999995</v>
      </c>
      <c r="P467" s="138">
        <f t="shared" si="341"/>
        <v>4669.4325000000008</v>
      </c>
      <c r="Q467" s="138">
        <f t="shared" si="342"/>
        <v>3826.5470000000005</v>
      </c>
      <c r="R467" s="138">
        <f t="shared" si="343"/>
        <v>3317.482</v>
      </c>
      <c r="S467" s="138">
        <f t="shared" si="337"/>
        <v>2526.8544999999999</v>
      </c>
    </row>
    <row r="468" spans="1:19" ht="14" hidden="1" x14ac:dyDescent="0.15">
      <c r="A468" s="15">
        <v>31</v>
      </c>
      <c r="B468" s="16"/>
      <c r="C468" s="33">
        <f t="shared" ref="C468:G468" si="355">C19*$K$4</f>
        <v>5327.1625000000004</v>
      </c>
      <c r="D468" s="33">
        <f t="shared" si="355"/>
        <v>4669.4324999999999</v>
      </c>
      <c r="E468" s="33">
        <f t="shared" si="355"/>
        <v>3826.547</v>
      </c>
      <c r="F468" s="33">
        <f t="shared" si="355"/>
        <v>3317.482</v>
      </c>
      <c r="G468" s="33">
        <f t="shared" si="355"/>
        <v>2526.8544999999999</v>
      </c>
      <c r="I468" s="139">
        <f t="shared" si="339"/>
        <v>6267.25</v>
      </c>
      <c r="J468" s="139">
        <f t="shared" si="339"/>
        <v>5493.4500000000007</v>
      </c>
      <c r="K468" s="139">
        <f t="shared" si="339"/>
        <v>4501.8200000000006</v>
      </c>
      <c r="L468" s="139">
        <f t="shared" si="339"/>
        <v>3902.92</v>
      </c>
      <c r="M468" s="139">
        <f t="shared" si="339"/>
        <v>2972.77</v>
      </c>
      <c r="O468" s="138">
        <f t="shared" si="340"/>
        <v>5327.1624999999995</v>
      </c>
      <c r="P468" s="138">
        <f t="shared" si="341"/>
        <v>4669.4325000000008</v>
      </c>
      <c r="Q468" s="138">
        <f t="shared" si="342"/>
        <v>3826.5470000000005</v>
      </c>
      <c r="R468" s="138">
        <f t="shared" si="343"/>
        <v>3317.482</v>
      </c>
      <c r="S468" s="138">
        <f t="shared" si="337"/>
        <v>2526.8544999999999</v>
      </c>
    </row>
    <row r="469" spans="1:19" ht="14" hidden="1" x14ac:dyDescent="0.15">
      <c r="A469" s="15">
        <v>32</v>
      </c>
      <c r="B469" s="16"/>
      <c r="C469" s="33">
        <f t="shared" ref="C469:G469" si="356">C20*$K$4</f>
        <v>5327.1625000000004</v>
      </c>
      <c r="D469" s="33">
        <f t="shared" si="356"/>
        <v>4669.4324999999999</v>
      </c>
      <c r="E469" s="33">
        <f t="shared" si="356"/>
        <v>3826.547</v>
      </c>
      <c r="F469" s="33">
        <f t="shared" si="356"/>
        <v>3317.482</v>
      </c>
      <c r="G469" s="33">
        <f t="shared" si="356"/>
        <v>2526.8544999999999</v>
      </c>
      <c r="I469" s="139">
        <f t="shared" si="339"/>
        <v>6267.25</v>
      </c>
      <c r="J469" s="139">
        <f t="shared" si="339"/>
        <v>5493.4500000000007</v>
      </c>
      <c r="K469" s="139">
        <f t="shared" si="339"/>
        <v>4501.8200000000006</v>
      </c>
      <c r="L469" s="139">
        <f t="shared" si="339"/>
        <v>3902.92</v>
      </c>
      <c r="M469" s="139">
        <f t="shared" si="339"/>
        <v>2972.77</v>
      </c>
      <c r="O469" s="138">
        <f t="shared" si="340"/>
        <v>5327.1624999999995</v>
      </c>
      <c r="P469" s="138">
        <f t="shared" si="341"/>
        <v>4669.4325000000008</v>
      </c>
      <c r="Q469" s="138">
        <f t="shared" si="342"/>
        <v>3826.5470000000005</v>
      </c>
      <c r="R469" s="138">
        <f t="shared" si="343"/>
        <v>3317.482</v>
      </c>
      <c r="S469" s="138">
        <f t="shared" si="337"/>
        <v>2526.8544999999999</v>
      </c>
    </row>
    <row r="470" spans="1:19" ht="14" hidden="1" x14ac:dyDescent="0.15">
      <c r="A470" s="15">
        <v>33</v>
      </c>
      <c r="B470" s="16"/>
      <c r="C470" s="33">
        <f t="shared" ref="C470:G470" si="357">C21*$K$4</f>
        <v>5327.1625000000004</v>
      </c>
      <c r="D470" s="33">
        <f t="shared" si="357"/>
        <v>4669.4324999999999</v>
      </c>
      <c r="E470" s="33">
        <f t="shared" si="357"/>
        <v>3826.547</v>
      </c>
      <c r="F470" s="33">
        <f t="shared" si="357"/>
        <v>3317.482</v>
      </c>
      <c r="G470" s="33">
        <f t="shared" si="357"/>
        <v>2526.8544999999999</v>
      </c>
      <c r="I470" s="139">
        <f t="shared" si="339"/>
        <v>6267.25</v>
      </c>
      <c r="J470" s="139">
        <f t="shared" si="339"/>
        <v>5493.4500000000007</v>
      </c>
      <c r="K470" s="139">
        <f t="shared" si="339"/>
        <v>4501.8200000000006</v>
      </c>
      <c r="L470" s="139">
        <f t="shared" si="339"/>
        <v>3902.92</v>
      </c>
      <c r="M470" s="139">
        <f t="shared" si="339"/>
        <v>2972.77</v>
      </c>
      <c r="O470" s="138">
        <f t="shared" si="340"/>
        <v>5327.1624999999995</v>
      </c>
      <c r="P470" s="138">
        <f t="shared" si="341"/>
        <v>4669.4325000000008</v>
      </c>
      <c r="Q470" s="138">
        <f t="shared" si="342"/>
        <v>3826.5470000000005</v>
      </c>
      <c r="R470" s="138">
        <f t="shared" si="343"/>
        <v>3317.482</v>
      </c>
      <c r="S470" s="138">
        <f t="shared" si="337"/>
        <v>2526.8544999999999</v>
      </c>
    </row>
    <row r="471" spans="1:19" ht="14" hidden="1" x14ac:dyDescent="0.15">
      <c r="A471" s="15">
        <v>34</v>
      </c>
      <c r="B471" s="16"/>
      <c r="C471" s="33">
        <f t="shared" ref="C471:G471" si="358">C22*$K$4</f>
        <v>5327.1625000000004</v>
      </c>
      <c r="D471" s="33">
        <f t="shared" si="358"/>
        <v>4669.4324999999999</v>
      </c>
      <c r="E471" s="33">
        <f t="shared" si="358"/>
        <v>3826.547</v>
      </c>
      <c r="F471" s="33">
        <f t="shared" si="358"/>
        <v>3317.482</v>
      </c>
      <c r="G471" s="33">
        <f t="shared" si="358"/>
        <v>2526.8544999999999</v>
      </c>
      <c r="I471" s="139">
        <f t="shared" si="339"/>
        <v>6267.25</v>
      </c>
      <c r="J471" s="139">
        <f t="shared" si="339"/>
        <v>5493.4500000000007</v>
      </c>
      <c r="K471" s="139">
        <f t="shared" si="339"/>
        <v>4501.8200000000006</v>
      </c>
      <c r="L471" s="139">
        <f t="shared" si="339"/>
        <v>3902.92</v>
      </c>
      <c r="M471" s="139">
        <f t="shared" si="339"/>
        <v>2972.77</v>
      </c>
      <c r="O471" s="138">
        <f t="shared" si="340"/>
        <v>5327.1624999999995</v>
      </c>
      <c r="P471" s="138">
        <f t="shared" si="341"/>
        <v>4669.4325000000008</v>
      </c>
      <c r="Q471" s="138">
        <f t="shared" si="342"/>
        <v>3826.5470000000005</v>
      </c>
      <c r="R471" s="138">
        <f t="shared" si="343"/>
        <v>3317.482</v>
      </c>
      <c r="S471" s="138">
        <f t="shared" si="343"/>
        <v>2526.8544999999999</v>
      </c>
    </row>
    <row r="472" spans="1:19" ht="14" hidden="1" x14ac:dyDescent="0.15">
      <c r="A472" s="15">
        <v>35</v>
      </c>
      <c r="B472" s="16"/>
      <c r="C472" s="33">
        <f t="shared" ref="C472:G472" si="359">C23*$K$4</f>
        <v>5946.6</v>
      </c>
      <c r="D472" s="33">
        <f t="shared" si="359"/>
        <v>5210.9335000000001</v>
      </c>
      <c r="E472" s="33">
        <f t="shared" si="359"/>
        <v>4245.9625000000005</v>
      </c>
      <c r="F472" s="33">
        <f t="shared" si="359"/>
        <v>3682.3870000000002</v>
      </c>
      <c r="G472" s="33">
        <f t="shared" si="359"/>
        <v>2804.8129999999996</v>
      </c>
      <c r="I472" s="139">
        <f t="shared" si="339"/>
        <v>6996</v>
      </c>
      <c r="J472" s="139">
        <f t="shared" si="339"/>
        <v>6130.51</v>
      </c>
      <c r="K472" s="139">
        <f t="shared" si="339"/>
        <v>4995.25</v>
      </c>
      <c r="L472" s="139">
        <f t="shared" si="339"/>
        <v>4332.22</v>
      </c>
      <c r="M472" s="139">
        <f t="shared" si="339"/>
        <v>3299.78</v>
      </c>
      <c r="O472" s="138">
        <f t="shared" si="340"/>
        <v>5946.5999999999995</v>
      </c>
      <c r="P472" s="138">
        <f t="shared" si="341"/>
        <v>5210.9335000000001</v>
      </c>
      <c r="Q472" s="138">
        <f t="shared" si="342"/>
        <v>4245.9624999999996</v>
      </c>
      <c r="R472" s="138">
        <f t="shared" si="343"/>
        <v>3682.3870000000002</v>
      </c>
      <c r="S472" s="138">
        <f t="shared" si="343"/>
        <v>2804.8130000000001</v>
      </c>
    </row>
    <row r="473" spans="1:19" ht="14" hidden="1" x14ac:dyDescent="0.15">
      <c r="A473" s="15">
        <v>36</v>
      </c>
      <c r="B473" s="16"/>
      <c r="C473" s="33">
        <f t="shared" ref="C473:G473" si="360">C24*$K$4</f>
        <v>5946.6</v>
      </c>
      <c r="D473" s="33">
        <f t="shared" si="360"/>
        <v>5210.9335000000001</v>
      </c>
      <c r="E473" s="33">
        <f t="shared" si="360"/>
        <v>4245.9625000000005</v>
      </c>
      <c r="F473" s="33">
        <f t="shared" si="360"/>
        <v>3682.3870000000002</v>
      </c>
      <c r="G473" s="33">
        <f t="shared" si="360"/>
        <v>2804.8129999999996</v>
      </c>
      <c r="I473" s="139">
        <f t="shared" si="339"/>
        <v>6996</v>
      </c>
      <c r="J473" s="139">
        <f t="shared" si="339"/>
        <v>6130.51</v>
      </c>
      <c r="K473" s="139">
        <f t="shared" si="339"/>
        <v>4995.25</v>
      </c>
      <c r="L473" s="139">
        <f t="shared" si="339"/>
        <v>4332.22</v>
      </c>
      <c r="M473" s="139">
        <f t="shared" si="339"/>
        <v>3299.78</v>
      </c>
      <c r="O473" s="138">
        <f t="shared" si="340"/>
        <v>5946.5999999999995</v>
      </c>
      <c r="P473" s="138">
        <f t="shared" si="341"/>
        <v>5210.9335000000001</v>
      </c>
      <c r="Q473" s="138">
        <f t="shared" si="342"/>
        <v>4245.9624999999996</v>
      </c>
      <c r="R473" s="138">
        <f t="shared" si="343"/>
        <v>3682.3870000000002</v>
      </c>
      <c r="S473" s="138">
        <f t="shared" si="343"/>
        <v>2804.8130000000001</v>
      </c>
    </row>
    <row r="474" spans="1:19" ht="14" hidden="1" x14ac:dyDescent="0.15">
      <c r="A474" s="15">
        <v>37</v>
      </c>
      <c r="B474" s="16"/>
      <c r="C474" s="33">
        <f t="shared" ref="C474:G474" si="361">C25*$K$4</f>
        <v>5946.6</v>
      </c>
      <c r="D474" s="33">
        <f t="shared" si="361"/>
        <v>5210.9335000000001</v>
      </c>
      <c r="E474" s="33">
        <f t="shared" si="361"/>
        <v>4245.9625000000005</v>
      </c>
      <c r="F474" s="33">
        <f t="shared" si="361"/>
        <v>3682.3870000000002</v>
      </c>
      <c r="G474" s="33">
        <f t="shared" si="361"/>
        <v>2804.8129999999996</v>
      </c>
      <c r="I474" s="139">
        <f t="shared" si="339"/>
        <v>6996</v>
      </c>
      <c r="J474" s="139">
        <f t="shared" si="339"/>
        <v>6130.51</v>
      </c>
      <c r="K474" s="139">
        <f t="shared" si="339"/>
        <v>4995.25</v>
      </c>
      <c r="L474" s="139">
        <f t="shared" si="339"/>
        <v>4332.22</v>
      </c>
      <c r="M474" s="139">
        <f t="shared" si="339"/>
        <v>3299.78</v>
      </c>
      <c r="O474" s="138">
        <f t="shared" si="340"/>
        <v>5946.5999999999995</v>
      </c>
      <c r="P474" s="138">
        <f t="shared" si="341"/>
        <v>5210.9335000000001</v>
      </c>
      <c r="Q474" s="138">
        <f t="shared" si="342"/>
        <v>4245.9624999999996</v>
      </c>
      <c r="R474" s="138">
        <f t="shared" si="343"/>
        <v>3682.3870000000002</v>
      </c>
      <c r="S474" s="138">
        <f t="shared" si="343"/>
        <v>2804.8130000000001</v>
      </c>
    </row>
    <row r="475" spans="1:19" ht="14" hidden="1" x14ac:dyDescent="0.15">
      <c r="A475" s="15">
        <v>38</v>
      </c>
      <c r="B475" s="16"/>
      <c r="C475" s="33">
        <f t="shared" ref="C475:G475" si="362">C26*$K$4</f>
        <v>5946.6</v>
      </c>
      <c r="D475" s="33">
        <f t="shared" si="362"/>
        <v>5210.9335000000001</v>
      </c>
      <c r="E475" s="33">
        <f t="shared" si="362"/>
        <v>4245.9625000000005</v>
      </c>
      <c r="F475" s="33">
        <f t="shared" si="362"/>
        <v>3682.3870000000002</v>
      </c>
      <c r="G475" s="33">
        <f t="shared" si="362"/>
        <v>2804.8129999999996</v>
      </c>
      <c r="I475" s="139">
        <f t="shared" si="339"/>
        <v>6996</v>
      </c>
      <c r="J475" s="139">
        <f t="shared" si="339"/>
        <v>6130.51</v>
      </c>
      <c r="K475" s="139">
        <f t="shared" si="339"/>
        <v>4995.25</v>
      </c>
      <c r="L475" s="139">
        <f t="shared" si="339"/>
        <v>4332.22</v>
      </c>
      <c r="M475" s="139">
        <f t="shared" si="339"/>
        <v>3299.78</v>
      </c>
      <c r="O475" s="138">
        <f t="shared" si="340"/>
        <v>5946.5999999999995</v>
      </c>
      <c r="P475" s="138">
        <f t="shared" si="341"/>
        <v>5210.9335000000001</v>
      </c>
      <c r="Q475" s="138">
        <f t="shared" si="342"/>
        <v>4245.9624999999996</v>
      </c>
      <c r="R475" s="138">
        <f t="shared" si="343"/>
        <v>3682.3870000000002</v>
      </c>
      <c r="S475" s="138">
        <f t="shared" si="343"/>
        <v>2804.8130000000001</v>
      </c>
    </row>
    <row r="476" spans="1:19" ht="14" hidden="1" x14ac:dyDescent="0.15">
      <c r="A476" s="15">
        <v>39</v>
      </c>
      <c r="B476" s="16"/>
      <c r="C476" s="33">
        <f t="shared" ref="C476:G476" si="363">C27*$K$4</f>
        <v>5946.6</v>
      </c>
      <c r="D476" s="33">
        <f t="shared" si="363"/>
        <v>5210.9335000000001</v>
      </c>
      <c r="E476" s="33">
        <f t="shared" si="363"/>
        <v>4245.9625000000005</v>
      </c>
      <c r="F476" s="33">
        <f t="shared" si="363"/>
        <v>3682.3870000000002</v>
      </c>
      <c r="G476" s="33">
        <f t="shared" si="363"/>
        <v>2804.8129999999996</v>
      </c>
      <c r="I476" s="139">
        <f t="shared" si="339"/>
        <v>6996</v>
      </c>
      <c r="J476" s="139">
        <f t="shared" si="339"/>
        <v>6130.51</v>
      </c>
      <c r="K476" s="139">
        <f t="shared" si="339"/>
        <v>4995.25</v>
      </c>
      <c r="L476" s="139">
        <f t="shared" si="339"/>
        <v>4332.22</v>
      </c>
      <c r="M476" s="139">
        <f t="shared" si="339"/>
        <v>3299.78</v>
      </c>
      <c r="O476" s="138">
        <f t="shared" si="340"/>
        <v>5946.5999999999995</v>
      </c>
      <c r="P476" s="138">
        <f t="shared" si="341"/>
        <v>5210.9335000000001</v>
      </c>
      <c r="Q476" s="138">
        <f t="shared" si="342"/>
        <v>4245.9624999999996</v>
      </c>
      <c r="R476" s="138">
        <f t="shared" si="343"/>
        <v>3682.3870000000002</v>
      </c>
      <c r="S476" s="138">
        <f t="shared" si="343"/>
        <v>2804.8130000000001</v>
      </c>
    </row>
    <row r="477" spans="1:19" ht="14" hidden="1" x14ac:dyDescent="0.15">
      <c r="A477" s="15">
        <v>40</v>
      </c>
      <c r="B477" s="16"/>
      <c r="C477" s="33">
        <f t="shared" ref="C477:G477" si="364">C28*$K$4</f>
        <v>6882.2884999999997</v>
      </c>
      <c r="D477" s="33">
        <f t="shared" si="364"/>
        <v>6031.7444999999998</v>
      </c>
      <c r="E477" s="33">
        <f t="shared" si="364"/>
        <v>4892.43</v>
      </c>
      <c r="F477" s="33">
        <f t="shared" si="364"/>
        <v>4242.3585000000003</v>
      </c>
      <c r="G477" s="33">
        <f t="shared" si="364"/>
        <v>3232.3375000000001</v>
      </c>
      <c r="I477" s="139">
        <f t="shared" si="339"/>
        <v>8096.81</v>
      </c>
      <c r="J477" s="139">
        <f t="shared" si="339"/>
        <v>7096.17</v>
      </c>
      <c r="K477" s="139">
        <f t="shared" si="339"/>
        <v>5755.8</v>
      </c>
      <c r="L477" s="139">
        <f t="shared" si="339"/>
        <v>4991.01</v>
      </c>
      <c r="M477" s="139">
        <f t="shared" si="339"/>
        <v>3802.75</v>
      </c>
      <c r="O477" s="138">
        <f t="shared" si="340"/>
        <v>6882.2885000000006</v>
      </c>
      <c r="P477" s="138">
        <f t="shared" si="341"/>
        <v>6031.7444999999998</v>
      </c>
      <c r="Q477" s="138">
        <f t="shared" si="342"/>
        <v>4892.43</v>
      </c>
      <c r="R477" s="138">
        <f t="shared" si="343"/>
        <v>4242.3585000000003</v>
      </c>
      <c r="S477" s="138">
        <f t="shared" si="343"/>
        <v>3232.3375000000001</v>
      </c>
    </row>
    <row r="478" spans="1:19" ht="14" hidden="1" x14ac:dyDescent="0.15">
      <c r="A478" s="15">
        <v>41</v>
      </c>
      <c r="B478" s="16"/>
      <c r="C478" s="33">
        <f t="shared" ref="C478:G478" si="365">C29*$K$4</f>
        <v>6882.2884999999997</v>
      </c>
      <c r="D478" s="33">
        <f t="shared" si="365"/>
        <v>6031.7444999999998</v>
      </c>
      <c r="E478" s="33">
        <f t="shared" si="365"/>
        <v>4892.43</v>
      </c>
      <c r="F478" s="33">
        <f t="shared" si="365"/>
        <v>4242.3585000000003</v>
      </c>
      <c r="G478" s="33">
        <f t="shared" si="365"/>
        <v>3232.3375000000001</v>
      </c>
      <c r="I478" s="139">
        <f t="shared" si="339"/>
        <v>8096.81</v>
      </c>
      <c r="J478" s="139">
        <f t="shared" si="339"/>
        <v>7096.17</v>
      </c>
      <c r="K478" s="139">
        <f t="shared" si="339"/>
        <v>5755.8</v>
      </c>
      <c r="L478" s="139">
        <f t="shared" si="339"/>
        <v>4991.01</v>
      </c>
      <c r="M478" s="139">
        <f t="shared" si="339"/>
        <v>3802.75</v>
      </c>
      <c r="O478" s="138">
        <f t="shared" si="340"/>
        <v>6882.2885000000006</v>
      </c>
      <c r="P478" s="138">
        <f t="shared" si="341"/>
        <v>6031.7444999999998</v>
      </c>
      <c r="Q478" s="138">
        <f t="shared" si="342"/>
        <v>4892.43</v>
      </c>
      <c r="R478" s="138">
        <f t="shared" si="343"/>
        <v>4242.3585000000003</v>
      </c>
      <c r="S478" s="138">
        <f t="shared" si="343"/>
        <v>3232.3375000000001</v>
      </c>
    </row>
    <row r="479" spans="1:19" ht="14" hidden="1" x14ac:dyDescent="0.15">
      <c r="A479" s="15">
        <v>42</v>
      </c>
      <c r="B479" s="16"/>
      <c r="C479" s="33">
        <f t="shared" ref="C479:G479" si="366">C30*$K$4</f>
        <v>6882.2884999999997</v>
      </c>
      <c r="D479" s="33">
        <f t="shared" si="366"/>
        <v>6031.7444999999998</v>
      </c>
      <c r="E479" s="33">
        <f t="shared" si="366"/>
        <v>4892.43</v>
      </c>
      <c r="F479" s="33">
        <f t="shared" si="366"/>
        <v>4242.3585000000003</v>
      </c>
      <c r="G479" s="33">
        <f t="shared" si="366"/>
        <v>3232.3375000000001</v>
      </c>
      <c r="I479" s="139">
        <f t="shared" si="339"/>
        <v>8096.81</v>
      </c>
      <c r="J479" s="139">
        <f t="shared" si="339"/>
        <v>7096.17</v>
      </c>
      <c r="K479" s="139">
        <f t="shared" si="339"/>
        <v>5755.8</v>
      </c>
      <c r="L479" s="139">
        <f t="shared" si="339"/>
        <v>4991.01</v>
      </c>
      <c r="M479" s="139">
        <f t="shared" si="339"/>
        <v>3802.75</v>
      </c>
      <c r="O479" s="138">
        <f t="shared" si="340"/>
        <v>6882.2885000000006</v>
      </c>
      <c r="P479" s="138">
        <f t="shared" si="341"/>
        <v>6031.7444999999998</v>
      </c>
      <c r="Q479" s="138">
        <f t="shared" si="342"/>
        <v>4892.43</v>
      </c>
      <c r="R479" s="138">
        <f t="shared" si="343"/>
        <v>4242.3585000000003</v>
      </c>
      <c r="S479" s="138">
        <f t="shared" si="343"/>
        <v>3232.3375000000001</v>
      </c>
    </row>
    <row r="480" spans="1:19" ht="14" hidden="1" x14ac:dyDescent="0.15">
      <c r="A480" s="15">
        <v>43</v>
      </c>
      <c r="B480" s="16"/>
      <c r="C480" s="33">
        <f t="shared" ref="C480:G480" si="367">C31*$K$4</f>
        <v>6882.2884999999997</v>
      </c>
      <c r="D480" s="33">
        <f t="shared" si="367"/>
        <v>6031.7444999999998</v>
      </c>
      <c r="E480" s="33">
        <f t="shared" si="367"/>
        <v>4892.43</v>
      </c>
      <c r="F480" s="33">
        <f t="shared" si="367"/>
        <v>4242.3585000000003</v>
      </c>
      <c r="G480" s="33">
        <f t="shared" si="367"/>
        <v>3232.3375000000001</v>
      </c>
      <c r="I480" s="139">
        <f t="shared" si="339"/>
        <v>8096.81</v>
      </c>
      <c r="J480" s="139">
        <f t="shared" si="339"/>
        <v>7096.17</v>
      </c>
      <c r="K480" s="139">
        <f t="shared" si="339"/>
        <v>5755.8</v>
      </c>
      <c r="L480" s="139">
        <f t="shared" si="339"/>
        <v>4991.01</v>
      </c>
      <c r="M480" s="139">
        <f t="shared" si="339"/>
        <v>3802.75</v>
      </c>
      <c r="O480" s="138">
        <f t="shared" si="340"/>
        <v>6882.2885000000006</v>
      </c>
      <c r="P480" s="138">
        <f t="shared" si="341"/>
        <v>6031.7444999999998</v>
      </c>
      <c r="Q480" s="138">
        <f t="shared" si="342"/>
        <v>4892.43</v>
      </c>
      <c r="R480" s="138">
        <f t="shared" si="343"/>
        <v>4242.3585000000003</v>
      </c>
      <c r="S480" s="138">
        <f t="shared" si="343"/>
        <v>3232.3375000000001</v>
      </c>
    </row>
    <row r="481" spans="1:19" ht="14" hidden="1" x14ac:dyDescent="0.15">
      <c r="A481" s="15">
        <v>44</v>
      </c>
      <c r="B481" s="16"/>
      <c r="C481" s="33">
        <f t="shared" ref="C481:G481" si="368">C32*$K$4</f>
        <v>6882.2884999999997</v>
      </c>
      <c r="D481" s="33">
        <f t="shared" si="368"/>
        <v>6031.7444999999998</v>
      </c>
      <c r="E481" s="33">
        <f t="shared" si="368"/>
        <v>4892.43</v>
      </c>
      <c r="F481" s="33">
        <f t="shared" si="368"/>
        <v>4242.3585000000003</v>
      </c>
      <c r="G481" s="33">
        <f t="shared" si="368"/>
        <v>3232.3375000000001</v>
      </c>
      <c r="I481" s="139">
        <f t="shared" si="339"/>
        <v>8096.81</v>
      </c>
      <c r="J481" s="139">
        <f t="shared" si="339"/>
        <v>7096.17</v>
      </c>
      <c r="K481" s="139">
        <f t="shared" si="339"/>
        <v>5755.8</v>
      </c>
      <c r="L481" s="139">
        <f t="shared" si="339"/>
        <v>4991.01</v>
      </c>
      <c r="M481" s="139">
        <f t="shared" si="339"/>
        <v>3802.75</v>
      </c>
      <c r="O481" s="138">
        <f t="shared" si="340"/>
        <v>6882.2885000000006</v>
      </c>
      <c r="P481" s="138">
        <f t="shared" si="341"/>
        <v>6031.7444999999998</v>
      </c>
      <c r="Q481" s="138">
        <f t="shared" si="342"/>
        <v>4892.43</v>
      </c>
      <c r="R481" s="138">
        <f t="shared" si="343"/>
        <v>4242.3585000000003</v>
      </c>
      <c r="S481" s="138">
        <f t="shared" si="343"/>
        <v>3232.3375000000001</v>
      </c>
    </row>
    <row r="482" spans="1:19" ht="14" hidden="1" x14ac:dyDescent="0.15">
      <c r="A482" s="15">
        <v>45</v>
      </c>
      <c r="B482" s="16"/>
      <c r="C482" s="33">
        <f t="shared" ref="C482:G482" si="369">C33*$K$4</f>
        <v>7702.6490000000003</v>
      </c>
      <c r="D482" s="33">
        <f t="shared" si="369"/>
        <v>6750.7425000000003</v>
      </c>
      <c r="E482" s="33">
        <f t="shared" si="369"/>
        <v>5458.7084999999997</v>
      </c>
      <c r="F482" s="33">
        <f t="shared" si="369"/>
        <v>4732.9530000000004</v>
      </c>
      <c r="G482" s="33">
        <f t="shared" si="369"/>
        <v>3604.9010000000003</v>
      </c>
      <c r="I482" s="139">
        <f t="shared" si="339"/>
        <v>9061.94</v>
      </c>
      <c r="J482" s="139">
        <f t="shared" si="339"/>
        <v>7942.05</v>
      </c>
      <c r="K482" s="139">
        <f t="shared" si="339"/>
        <v>6422.01</v>
      </c>
      <c r="L482" s="139">
        <f t="shared" si="339"/>
        <v>5568.18</v>
      </c>
      <c r="M482" s="139">
        <f t="shared" si="339"/>
        <v>4241.0600000000004</v>
      </c>
      <c r="O482" s="138">
        <f t="shared" si="340"/>
        <v>7702.6490000000003</v>
      </c>
      <c r="P482" s="138">
        <f t="shared" si="341"/>
        <v>6750.7425000000003</v>
      </c>
      <c r="Q482" s="138">
        <f t="shared" si="342"/>
        <v>5458.7084999999997</v>
      </c>
      <c r="R482" s="138">
        <f t="shared" si="343"/>
        <v>4732.9530000000004</v>
      </c>
      <c r="S482" s="138">
        <f t="shared" si="343"/>
        <v>3604.9010000000003</v>
      </c>
    </row>
    <row r="483" spans="1:19" ht="14" hidden="1" x14ac:dyDescent="0.15">
      <c r="A483" s="15">
        <v>46</v>
      </c>
      <c r="B483" s="16"/>
      <c r="C483" s="33">
        <f t="shared" ref="C483:G483" si="370">C34*$K$4</f>
        <v>7702.6490000000003</v>
      </c>
      <c r="D483" s="33">
        <f t="shared" si="370"/>
        <v>6750.7425000000003</v>
      </c>
      <c r="E483" s="33">
        <f t="shared" si="370"/>
        <v>5458.7084999999997</v>
      </c>
      <c r="F483" s="33">
        <f t="shared" si="370"/>
        <v>4732.9530000000004</v>
      </c>
      <c r="G483" s="33">
        <f t="shared" si="370"/>
        <v>3604.9010000000003</v>
      </c>
      <c r="I483" s="139">
        <f t="shared" si="339"/>
        <v>9061.94</v>
      </c>
      <c r="J483" s="139">
        <f t="shared" si="339"/>
        <v>7942.05</v>
      </c>
      <c r="K483" s="139">
        <f t="shared" si="339"/>
        <v>6422.01</v>
      </c>
      <c r="L483" s="139">
        <f t="shared" si="339"/>
        <v>5568.18</v>
      </c>
      <c r="M483" s="139">
        <f t="shared" si="339"/>
        <v>4241.0600000000004</v>
      </c>
      <c r="O483" s="138">
        <f t="shared" si="340"/>
        <v>7702.6490000000003</v>
      </c>
      <c r="P483" s="138">
        <f t="shared" si="341"/>
        <v>6750.7425000000003</v>
      </c>
      <c r="Q483" s="138">
        <f t="shared" si="342"/>
        <v>5458.7084999999997</v>
      </c>
      <c r="R483" s="138">
        <f t="shared" si="343"/>
        <v>4732.9530000000004</v>
      </c>
      <c r="S483" s="138">
        <f t="shared" si="343"/>
        <v>3604.9010000000003</v>
      </c>
    </row>
    <row r="484" spans="1:19" ht="14" hidden="1" x14ac:dyDescent="0.15">
      <c r="A484" s="15">
        <v>47</v>
      </c>
      <c r="B484" s="16"/>
      <c r="C484" s="33">
        <f t="shared" ref="C484:G484" si="371">C35*$K$4</f>
        <v>7702.6490000000003</v>
      </c>
      <c r="D484" s="33">
        <f t="shared" si="371"/>
        <v>6750.7425000000003</v>
      </c>
      <c r="E484" s="33">
        <f t="shared" si="371"/>
        <v>5458.7084999999997</v>
      </c>
      <c r="F484" s="33">
        <f t="shared" si="371"/>
        <v>4732.9530000000004</v>
      </c>
      <c r="G484" s="33">
        <f t="shared" si="371"/>
        <v>3604.9010000000003</v>
      </c>
      <c r="I484" s="139">
        <f t="shared" si="339"/>
        <v>9061.94</v>
      </c>
      <c r="J484" s="139">
        <f t="shared" si="339"/>
        <v>7942.05</v>
      </c>
      <c r="K484" s="139">
        <f t="shared" si="339"/>
        <v>6422.01</v>
      </c>
      <c r="L484" s="139">
        <f t="shared" si="339"/>
        <v>5568.18</v>
      </c>
      <c r="M484" s="139">
        <f t="shared" si="339"/>
        <v>4241.0600000000004</v>
      </c>
      <c r="O484" s="138">
        <f t="shared" si="340"/>
        <v>7702.6490000000003</v>
      </c>
      <c r="P484" s="138">
        <f t="shared" si="341"/>
        <v>6750.7425000000003</v>
      </c>
      <c r="Q484" s="138">
        <f t="shared" si="342"/>
        <v>5458.7084999999997</v>
      </c>
      <c r="R484" s="138">
        <f t="shared" si="343"/>
        <v>4732.9530000000004</v>
      </c>
      <c r="S484" s="138">
        <f t="shared" si="343"/>
        <v>3604.9010000000003</v>
      </c>
    </row>
    <row r="485" spans="1:19" ht="14" hidden="1" x14ac:dyDescent="0.15">
      <c r="A485" s="15">
        <v>48</v>
      </c>
      <c r="B485" s="16"/>
      <c r="C485" s="33">
        <f t="shared" ref="C485:G485" si="372">C36*$K$4</f>
        <v>7702.6490000000003</v>
      </c>
      <c r="D485" s="33">
        <f t="shared" si="372"/>
        <v>6750.7425000000003</v>
      </c>
      <c r="E485" s="33">
        <f t="shared" si="372"/>
        <v>5458.7084999999997</v>
      </c>
      <c r="F485" s="33">
        <f t="shared" si="372"/>
        <v>4732.9530000000004</v>
      </c>
      <c r="G485" s="33">
        <f t="shared" si="372"/>
        <v>3604.9010000000003</v>
      </c>
      <c r="I485" s="139">
        <f t="shared" si="339"/>
        <v>9061.94</v>
      </c>
      <c r="J485" s="139">
        <f t="shared" si="339"/>
        <v>7942.05</v>
      </c>
      <c r="K485" s="139">
        <f t="shared" si="339"/>
        <v>6422.01</v>
      </c>
      <c r="L485" s="139">
        <f t="shared" si="339"/>
        <v>5568.18</v>
      </c>
      <c r="M485" s="139">
        <f t="shared" si="339"/>
        <v>4241.0600000000004</v>
      </c>
      <c r="O485" s="138">
        <f t="shared" si="340"/>
        <v>7702.6490000000003</v>
      </c>
      <c r="P485" s="138">
        <f t="shared" si="341"/>
        <v>6750.7425000000003</v>
      </c>
      <c r="Q485" s="138">
        <f t="shared" si="342"/>
        <v>5458.7084999999997</v>
      </c>
      <c r="R485" s="138">
        <f t="shared" si="343"/>
        <v>4732.9530000000004</v>
      </c>
      <c r="S485" s="138">
        <f t="shared" si="343"/>
        <v>3604.9010000000003</v>
      </c>
    </row>
    <row r="486" spans="1:19" ht="14" hidden="1" x14ac:dyDescent="0.15">
      <c r="A486" s="15">
        <v>49</v>
      </c>
      <c r="B486" s="16"/>
      <c r="C486" s="33">
        <f t="shared" ref="C486:G486" si="373">C37*$K$4</f>
        <v>7702.6490000000003</v>
      </c>
      <c r="D486" s="33">
        <f t="shared" si="373"/>
        <v>6750.7425000000003</v>
      </c>
      <c r="E486" s="33">
        <f t="shared" si="373"/>
        <v>5458.7084999999997</v>
      </c>
      <c r="F486" s="33">
        <f t="shared" si="373"/>
        <v>4732.9530000000004</v>
      </c>
      <c r="G486" s="33">
        <f t="shared" si="373"/>
        <v>3604.9010000000003</v>
      </c>
      <c r="I486" s="139">
        <f t="shared" si="339"/>
        <v>9061.94</v>
      </c>
      <c r="J486" s="139">
        <f t="shared" si="339"/>
        <v>7942.05</v>
      </c>
      <c r="K486" s="139">
        <f t="shared" si="339"/>
        <v>6422.01</v>
      </c>
      <c r="L486" s="139">
        <f t="shared" si="339"/>
        <v>5568.18</v>
      </c>
      <c r="M486" s="139">
        <f t="shared" si="339"/>
        <v>4241.0600000000004</v>
      </c>
      <c r="O486" s="138">
        <f t="shared" si="340"/>
        <v>7702.6490000000003</v>
      </c>
      <c r="P486" s="138">
        <f t="shared" si="341"/>
        <v>6750.7425000000003</v>
      </c>
      <c r="Q486" s="138">
        <f t="shared" si="342"/>
        <v>5458.7084999999997</v>
      </c>
      <c r="R486" s="138">
        <f t="shared" si="343"/>
        <v>4732.9530000000004</v>
      </c>
      <c r="S486" s="138">
        <f t="shared" si="343"/>
        <v>3604.9010000000003</v>
      </c>
    </row>
    <row r="487" spans="1:19" ht="14" hidden="1" x14ac:dyDescent="0.15">
      <c r="A487" s="15">
        <v>50</v>
      </c>
      <c r="B487" s="16"/>
      <c r="C487" s="33">
        <f t="shared" ref="C487:G487" si="374">C38*$K$4</f>
        <v>8901.880000000001</v>
      </c>
      <c r="D487" s="33">
        <f t="shared" si="374"/>
        <v>7803.1105000000007</v>
      </c>
      <c r="E487" s="33">
        <f t="shared" si="374"/>
        <v>6294.3859999999995</v>
      </c>
      <c r="F487" s="33">
        <f t="shared" si="374"/>
        <v>5458.7084999999997</v>
      </c>
      <c r="G487" s="33">
        <f t="shared" si="374"/>
        <v>4157.6644999999999</v>
      </c>
      <c r="I487" s="139">
        <f t="shared" si="339"/>
        <v>10472.800000000001</v>
      </c>
      <c r="J487" s="139">
        <f t="shared" si="339"/>
        <v>9180.130000000001</v>
      </c>
      <c r="K487" s="139">
        <f t="shared" si="339"/>
        <v>7405.1600000000008</v>
      </c>
      <c r="L487" s="139">
        <f t="shared" si="339"/>
        <v>6422.01</v>
      </c>
      <c r="M487" s="139">
        <f t="shared" si="339"/>
        <v>4891.37</v>
      </c>
      <c r="O487" s="138">
        <f t="shared" si="340"/>
        <v>8901.880000000001</v>
      </c>
      <c r="P487" s="138">
        <f t="shared" si="341"/>
        <v>7803.1105000000007</v>
      </c>
      <c r="Q487" s="138">
        <f t="shared" si="342"/>
        <v>6294.3860000000004</v>
      </c>
      <c r="R487" s="138">
        <f t="shared" si="343"/>
        <v>5458.7084999999997</v>
      </c>
      <c r="S487" s="138">
        <f t="shared" si="343"/>
        <v>4157.6644999999999</v>
      </c>
    </row>
    <row r="488" spans="1:19" ht="14" hidden="1" x14ac:dyDescent="0.15">
      <c r="A488" s="15">
        <v>51</v>
      </c>
      <c r="B488" s="16"/>
      <c r="C488" s="33">
        <f t="shared" ref="C488:G488" si="375">C39*$K$4</f>
        <v>8901.880000000001</v>
      </c>
      <c r="D488" s="33">
        <f t="shared" si="375"/>
        <v>7803.1105000000007</v>
      </c>
      <c r="E488" s="33">
        <f t="shared" si="375"/>
        <v>6294.3859999999995</v>
      </c>
      <c r="F488" s="33">
        <f t="shared" si="375"/>
        <v>5458.7084999999997</v>
      </c>
      <c r="G488" s="33">
        <f t="shared" si="375"/>
        <v>4157.6644999999999</v>
      </c>
      <c r="I488" s="139">
        <f t="shared" si="339"/>
        <v>10472.800000000001</v>
      </c>
      <c r="J488" s="139">
        <f t="shared" si="339"/>
        <v>9180.130000000001</v>
      </c>
      <c r="K488" s="139">
        <f t="shared" si="339"/>
        <v>7405.1600000000008</v>
      </c>
      <c r="L488" s="139">
        <f t="shared" si="339"/>
        <v>6422.01</v>
      </c>
      <c r="M488" s="139">
        <f t="shared" si="339"/>
        <v>4891.37</v>
      </c>
      <c r="O488" s="138">
        <f t="shared" si="340"/>
        <v>8901.880000000001</v>
      </c>
      <c r="P488" s="138">
        <f t="shared" si="341"/>
        <v>7803.1105000000007</v>
      </c>
      <c r="Q488" s="138">
        <f t="shared" si="342"/>
        <v>6294.3860000000004</v>
      </c>
      <c r="R488" s="138">
        <f t="shared" si="343"/>
        <v>5458.7084999999997</v>
      </c>
      <c r="S488" s="138">
        <f t="shared" si="343"/>
        <v>4157.6644999999999</v>
      </c>
    </row>
    <row r="489" spans="1:19" ht="14" hidden="1" x14ac:dyDescent="0.15">
      <c r="A489" s="15">
        <v>52</v>
      </c>
      <c r="B489" s="16"/>
      <c r="C489" s="33">
        <f t="shared" ref="C489:G489" si="376">C40*$K$4</f>
        <v>8901.880000000001</v>
      </c>
      <c r="D489" s="33">
        <f t="shared" si="376"/>
        <v>7803.1105000000007</v>
      </c>
      <c r="E489" s="33">
        <f t="shared" si="376"/>
        <v>6294.3859999999995</v>
      </c>
      <c r="F489" s="33">
        <f t="shared" si="376"/>
        <v>5458.7084999999997</v>
      </c>
      <c r="G489" s="33">
        <f t="shared" si="376"/>
        <v>4157.6644999999999</v>
      </c>
      <c r="I489" s="139">
        <f t="shared" si="339"/>
        <v>10472.800000000001</v>
      </c>
      <c r="J489" s="139">
        <f t="shared" si="339"/>
        <v>9180.130000000001</v>
      </c>
      <c r="K489" s="139">
        <f t="shared" si="339"/>
        <v>7405.1600000000008</v>
      </c>
      <c r="L489" s="139">
        <f t="shared" si="339"/>
        <v>6422.01</v>
      </c>
      <c r="M489" s="139">
        <f t="shared" si="339"/>
        <v>4891.37</v>
      </c>
      <c r="O489" s="138">
        <f t="shared" si="340"/>
        <v>8901.880000000001</v>
      </c>
      <c r="P489" s="138">
        <f t="shared" si="341"/>
        <v>7803.1105000000007</v>
      </c>
      <c r="Q489" s="138">
        <f t="shared" si="342"/>
        <v>6294.3860000000004</v>
      </c>
      <c r="R489" s="138">
        <f t="shared" si="343"/>
        <v>5458.7084999999997</v>
      </c>
      <c r="S489" s="138">
        <f t="shared" si="343"/>
        <v>4157.6644999999999</v>
      </c>
    </row>
    <row r="490" spans="1:19" ht="14" hidden="1" x14ac:dyDescent="0.15">
      <c r="A490" s="15">
        <v>53</v>
      </c>
      <c r="B490" s="16"/>
      <c r="C490" s="33">
        <f t="shared" ref="C490:G490" si="377">C41*$K$4</f>
        <v>8901.880000000001</v>
      </c>
      <c r="D490" s="33">
        <f t="shared" si="377"/>
        <v>7803.1105000000007</v>
      </c>
      <c r="E490" s="33">
        <f t="shared" si="377"/>
        <v>6294.3859999999995</v>
      </c>
      <c r="F490" s="33">
        <f t="shared" si="377"/>
        <v>5458.7084999999997</v>
      </c>
      <c r="G490" s="33">
        <f t="shared" si="377"/>
        <v>4157.6644999999999</v>
      </c>
      <c r="I490" s="139">
        <f t="shared" si="339"/>
        <v>10472.800000000001</v>
      </c>
      <c r="J490" s="139">
        <f t="shared" si="339"/>
        <v>9180.130000000001</v>
      </c>
      <c r="K490" s="139">
        <f t="shared" si="339"/>
        <v>7405.1600000000008</v>
      </c>
      <c r="L490" s="139">
        <f t="shared" si="339"/>
        <v>6422.01</v>
      </c>
      <c r="M490" s="139">
        <f t="shared" si="339"/>
        <v>4891.37</v>
      </c>
      <c r="O490" s="138">
        <f t="shared" si="340"/>
        <v>8901.880000000001</v>
      </c>
      <c r="P490" s="138">
        <f t="shared" si="341"/>
        <v>7803.1105000000007</v>
      </c>
      <c r="Q490" s="138">
        <f t="shared" si="342"/>
        <v>6294.3860000000004</v>
      </c>
      <c r="R490" s="138">
        <f t="shared" si="343"/>
        <v>5458.7084999999997</v>
      </c>
      <c r="S490" s="138">
        <f t="shared" si="343"/>
        <v>4157.6644999999999</v>
      </c>
    </row>
    <row r="491" spans="1:19" ht="14" hidden="1" x14ac:dyDescent="0.15">
      <c r="A491" s="15">
        <v>54</v>
      </c>
      <c r="B491" s="18"/>
      <c r="C491" s="33">
        <f t="shared" ref="C491:G491" si="378">C42*$K$4</f>
        <v>8901.880000000001</v>
      </c>
      <c r="D491" s="33">
        <f t="shared" si="378"/>
        <v>7803.1105000000007</v>
      </c>
      <c r="E491" s="33">
        <f t="shared" si="378"/>
        <v>6294.3859999999995</v>
      </c>
      <c r="F491" s="33">
        <f t="shared" si="378"/>
        <v>5458.7084999999997</v>
      </c>
      <c r="G491" s="33">
        <f t="shared" si="378"/>
        <v>4157.6644999999999</v>
      </c>
      <c r="I491" s="139">
        <f t="shared" si="339"/>
        <v>10472.800000000001</v>
      </c>
      <c r="J491" s="139">
        <f t="shared" si="339"/>
        <v>9180.130000000001</v>
      </c>
      <c r="K491" s="139">
        <f t="shared" si="339"/>
        <v>7405.1600000000008</v>
      </c>
      <c r="L491" s="139">
        <f t="shared" si="339"/>
        <v>6422.01</v>
      </c>
      <c r="M491" s="139">
        <f t="shared" si="339"/>
        <v>4891.37</v>
      </c>
      <c r="O491" s="138">
        <f t="shared" si="340"/>
        <v>8901.880000000001</v>
      </c>
      <c r="P491" s="138">
        <f t="shared" si="341"/>
        <v>7803.1105000000007</v>
      </c>
      <c r="Q491" s="138">
        <f t="shared" si="342"/>
        <v>6294.3860000000004</v>
      </c>
      <c r="R491" s="138">
        <f t="shared" si="343"/>
        <v>5458.7084999999997</v>
      </c>
      <c r="S491" s="138">
        <f t="shared" si="343"/>
        <v>4157.6644999999999</v>
      </c>
    </row>
    <row r="492" spans="1:19" ht="14" hidden="1" x14ac:dyDescent="0.15">
      <c r="A492" s="15">
        <v>55</v>
      </c>
      <c r="B492" s="18"/>
      <c r="C492" s="33">
        <f t="shared" ref="C492:G492" si="379">C43*$K$4</f>
        <v>9951.9954999999991</v>
      </c>
      <c r="D492" s="33">
        <f t="shared" si="379"/>
        <v>8723.482</v>
      </c>
      <c r="E492" s="33">
        <f t="shared" si="379"/>
        <v>7027.3495000000003</v>
      </c>
      <c r="F492" s="33">
        <f t="shared" si="379"/>
        <v>6094.3639999999996</v>
      </c>
      <c r="G492" s="33">
        <f t="shared" si="379"/>
        <v>4641.9520000000002</v>
      </c>
      <c r="I492" s="139">
        <f t="shared" si="339"/>
        <v>11708.230000000001</v>
      </c>
      <c r="J492" s="139">
        <f t="shared" si="339"/>
        <v>10262.92</v>
      </c>
      <c r="K492" s="139">
        <f t="shared" si="339"/>
        <v>8267.4700000000012</v>
      </c>
      <c r="L492" s="139">
        <f t="shared" si="339"/>
        <v>7169.84</v>
      </c>
      <c r="M492" s="139">
        <f t="shared" si="339"/>
        <v>5461.12</v>
      </c>
      <c r="O492" s="138">
        <f t="shared" si="340"/>
        <v>9951.9955000000009</v>
      </c>
      <c r="P492" s="138">
        <f t="shared" si="341"/>
        <v>8723.482</v>
      </c>
      <c r="Q492" s="138">
        <f t="shared" si="342"/>
        <v>7027.3495000000012</v>
      </c>
      <c r="R492" s="138">
        <f t="shared" si="343"/>
        <v>6094.3639999999996</v>
      </c>
      <c r="S492" s="138">
        <f t="shared" si="343"/>
        <v>4641.9520000000002</v>
      </c>
    </row>
    <row r="493" spans="1:19" ht="14" hidden="1" x14ac:dyDescent="0.15">
      <c r="A493" s="15">
        <v>56</v>
      </c>
      <c r="B493" s="18"/>
      <c r="C493" s="33">
        <f t="shared" ref="C493:G493" si="380">C44*$K$4</f>
        <v>9951.9954999999991</v>
      </c>
      <c r="D493" s="33">
        <f t="shared" si="380"/>
        <v>8723.482</v>
      </c>
      <c r="E493" s="33">
        <f t="shared" si="380"/>
        <v>7027.3495000000003</v>
      </c>
      <c r="F493" s="33">
        <f t="shared" si="380"/>
        <v>6094.3639999999996</v>
      </c>
      <c r="G493" s="33">
        <f t="shared" si="380"/>
        <v>4641.9520000000002</v>
      </c>
      <c r="I493" s="139">
        <f t="shared" si="339"/>
        <v>11708.230000000001</v>
      </c>
      <c r="J493" s="139">
        <f t="shared" si="339"/>
        <v>10262.92</v>
      </c>
      <c r="K493" s="139">
        <f t="shared" si="339"/>
        <v>8267.4700000000012</v>
      </c>
      <c r="L493" s="139">
        <f t="shared" si="339"/>
        <v>7169.84</v>
      </c>
      <c r="M493" s="139">
        <f t="shared" si="339"/>
        <v>5461.12</v>
      </c>
      <c r="O493" s="138">
        <f t="shared" si="340"/>
        <v>9951.9955000000009</v>
      </c>
      <c r="P493" s="138">
        <f t="shared" si="341"/>
        <v>8723.482</v>
      </c>
      <c r="Q493" s="138">
        <f t="shared" si="342"/>
        <v>7027.3495000000012</v>
      </c>
      <c r="R493" s="138">
        <f t="shared" si="343"/>
        <v>6094.3639999999996</v>
      </c>
      <c r="S493" s="138">
        <f t="shared" si="343"/>
        <v>4641.9520000000002</v>
      </c>
    </row>
    <row r="494" spans="1:19" ht="14" hidden="1" x14ac:dyDescent="0.15">
      <c r="A494" s="15">
        <v>57</v>
      </c>
      <c r="B494" s="18"/>
      <c r="C494" s="33">
        <f t="shared" ref="C494:G494" si="381">C45*$K$4</f>
        <v>9951.9954999999991</v>
      </c>
      <c r="D494" s="33">
        <f t="shared" si="381"/>
        <v>8723.482</v>
      </c>
      <c r="E494" s="33">
        <f t="shared" si="381"/>
        <v>7027.3495000000003</v>
      </c>
      <c r="F494" s="33">
        <f t="shared" si="381"/>
        <v>6094.3639999999996</v>
      </c>
      <c r="G494" s="33">
        <f t="shared" si="381"/>
        <v>4641.9520000000002</v>
      </c>
      <c r="I494" s="139">
        <f t="shared" si="339"/>
        <v>11708.230000000001</v>
      </c>
      <c r="J494" s="139">
        <f t="shared" si="339"/>
        <v>10262.92</v>
      </c>
      <c r="K494" s="139">
        <f t="shared" si="339"/>
        <v>8267.4700000000012</v>
      </c>
      <c r="L494" s="139">
        <f t="shared" si="339"/>
        <v>7169.84</v>
      </c>
      <c r="M494" s="139">
        <f t="shared" si="339"/>
        <v>5461.12</v>
      </c>
      <c r="O494" s="138">
        <f t="shared" si="340"/>
        <v>9951.9955000000009</v>
      </c>
      <c r="P494" s="138">
        <f t="shared" si="341"/>
        <v>8723.482</v>
      </c>
      <c r="Q494" s="138">
        <f t="shared" si="342"/>
        <v>7027.3495000000012</v>
      </c>
      <c r="R494" s="138">
        <f t="shared" si="343"/>
        <v>6094.3639999999996</v>
      </c>
      <c r="S494" s="138">
        <f t="shared" si="343"/>
        <v>4641.9520000000002</v>
      </c>
    </row>
    <row r="495" spans="1:19" ht="14" hidden="1" x14ac:dyDescent="0.15">
      <c r="A495" s="15">
        <v>58</v>
      </c>
      <c r="B495" s="18"/>
      <c r="C495" s="33">
        <f t="shared" ref="C495:G495" si="382">C46*$K$4</f>
        <v>9951.9954999999991</v>
      </c>
      <c r="D495" s="33">
        <f t="shared" si="382"/>
        <v>8723.482</v>
      </c>
      <c r="E495" s="33">
        <f t="shared" si="382"/>
        <v>7027.3495000000003</v>
      </c>
      <c r="F495" s="33">
        <f t="shared" si="382"/>
        <v>6094.3639999999996</v>
      </c>
      <c r="G495" s="33">
        <f t="shared" si="382"/>
        <v>4641.9520000000002</v>
      </c>
      <c r="I495" s="139">
        <f t="shared" si="339"/>
        <v>11708.230000000001</v>
      </c>
      <c r="J495" s="139">
        <f t="shared" si="339"/>
        <v>10262.92</v>
      </c>
      <c r="K495" s="139">
        <f t="shared" si="339"/>
        <v>8267.4700000000012</v>
      </c>
      <c r="L495" s="139">
        <f t="shared" si="339"/>
        <v>7169.84</v>
      </c>
      <c r="M495" s="139">
        <f t="shared" si="339"/>
        <v>5461.12</v>
      </c>
      <c r="O495" s="138">
        <f t="shared" si="340"/>
        <v>9951.9955000000009</v>
      </c>
      <c r="P495" s="138">
        <f t="shared" si="341"/>
        <v>8723.482</v>
      </c>
      <c r="Q495" s="138">
        <f t="shared" si="342"/>
        <v>7027.3495000000012</v>
      </c>
      <c r="R495" s="138">
        <f t="shared" si="343"/>
        <v>6094.3639999999996</v>
      </c>
      <c r="S495" s="138">
        <f t="shared" si="343"/>
        <v>4641.9520000000002</v>
      </c>
    </row>
    <row r="496" spans="1:19" ht="14" hidden="1" x14ac:dyDescent="0.15">
      <c r="A496" s="15">
        <v>59</v>
      </c>
      <c r="B496" s="18"/>
      <c r="C496" s="33">
        <f t="shared" ref="C496:G496" si="383">C47*$K$4</f>
        <v>9951.9954999999991</v>
      </c>
      <c r="D496" s="33">
        <f t="shared" si="383"/>
        <v>8723.482</v>
      </c>
      <c r="E496" s="33">
        <f t="shared" si="383"/>
        <v>7027.3495000000003</v>
      </c>
      <c r="F496" s="33">
        <f t="shared" si="383"/>
        <v>6094.3639999999996</v>
      </c>
      <c r="G496" s="33">
        <f t="shared" si="383"/>
        <v>4641.9520000000002</v>
      </c>
      <c r="I496" s="139">
        <f t="shared" si="339"/>
        <v>11708.230000000001</v>
      </c>
      <c r="J496" s="139">
        <f t="shared" si="339"/>
        <v>10262.92</v>
      </c>
      <c r="K496" s="139">
        <f t="shared" si="339"/>
        <v>8267.4700000000012</v>
      </c>
      <c r="L496" s="139">
        <f t="shared" si="339"/>
        <v>7169.84</v>
      </c>
      <c r="M496" s="139">
        <f t="shared" si="339"/>
        <v>5461.12</v>
      </c>
      <c r="O496" s="138">
        <f t="shared" si="340"/>
        <v>9951.9955000000009</v>
      </c>
      <c r="P496" s="138">
        <f t="shared" si="341"/>
        <v>8723.482</v>
      </c>
      <c r="Q496" s="138">
        <f t="shared" si="342"/>
        <v>7027.3495000000012</v>
      </c>
      <c r="R496" s="138">
        <f t="shared" si="343"/>
        <v>6094.3639999999996</v>
      </c>
      <c r="S496" s="138">
        <f t="shared" si="343"/>
        <v>4641.9520000000002</v>
      </c>
    </row>
    <row r="497" spans="1:19" ht="14" hidden="1" x14ac:dyDescent="0.15">
      <c r="A497" s="15">
        <v>60</v>
      </c>
      <c r="B497" s="18"/>
      <c r="C497" s="33">
        <f t="shared" ref="C497:G497" si="384">C48*$K$4</f>
        <v>10651.1715</v>
      </c>
      <c r="D497" s="33">
        <f t="shared" si="384"/>
        <v>9336.6125000000011</v>
      </c>
      <c r="E497" s="33">
        <f t="shared" si="384"/>
        <v>7514.790500000001</v>
      </c>
      <c r="F497" s="33">
        <f t="shared" si="384"/>
        <v>6516.0320000000002</v>
      </c>
      <c r="G497" s="33">
        <f t="shared" si="384"/>
        <v>4963.1584999999995</v>
      </c>
      <c r="I497" s="139">
        <f t="shared" si="339"/>
        <v>12530.79</v>
      </c>
      <c r="J497" s="139">
        <f t="shared" si="339"/>
        <v>10984.25</v>
      </c>
      <c r="K497" s="139">
        <f t="shared" si="339"/>
        <v>8840.93</v>
      </c>
      <c r="L497" s="139">
        <f t="shared" si="339"/>
        <v>7665.92</v>
      </c>
      <c r="M497" s="139">
        <f t="shared" si="339"/>
        <v>5839.01</v>
      </c>
      <c r="O497" s="138">
        <f t="shared" si="340"/>
        <v>10651.1715</v>
      </c>
      <c r="P497" s="138">
        <f t="shared" si="341"/>
        <v>9336.6124999999993</v>
      </c>
      <c r="Q497" s="138">
        <f t="shared" si="342"/>
        <v>7514.7905000000001</v>
      </c>
      <c r="R497" s="138">
        <f t="shared" si="343"/>
        <v>6516.0320000000002</v>
      </c>
      <c r="S497" s="138">
        <f t="shared" si="343"/>
        <v>4963.1585000000005</v>
      </c>
    </row>
    <row r="498" spans="1:19" ht="14" hidden="1" x14ac:dyDescent="0.15">
      <c r="A498" s="15">
        <v>61</v>
      </c>
      <c r="B498" s="18"/>
      <c r="C498" s="33">
        <f t="shared" ref="C498:G498" si="385">C49*$K$4</f>
        <v>12054.0285</v>
      </c>
      <c r="D498" s="33">
        <f t="shared" si="385"/>
        <v>10566.477500000001</v>
      </c>
      <c r="E498" s="33">
        <f t="shared" si="385"/>
        <v>8500.9350000000013</v>
      </c>
      <c r="F498" s="33">
        <f t="shared" si="385"/>
        <v>7372.4325000000008</v>
      </c>
      <c r="G498" s="33">
        <f t="shared" si="385"/>
        <v>5615.0320000000002</v>
      </c>
      <c r="I498" s="139">
        <f t="shared" si="339"/>
        <v>14181.210000000001</v>
      </c>
      <c r="J498" s="139">
        <f t="shared" si="339"/>
        <v>12431.150000000001</v>
      </c>
      <c r="K498" s="139">
        <f t="shared" si="339"/>
        <v>10001.1</v>
      </c>
      <c r="L498" s="139">
        <f t="shared" si="339"/>
        <v>8673.4500000000007</v>
      </c>
      <c r="M498" s="139">
        <f t="shared" si="339"/>
        <v>6605.92</v>
      </c>
      <c r="O498" s="138">
        <f t="shared" si="340"/>
        <v>12054.0285</v>
      </c>
      <c r="P498" s="138">
        <f t="shared" si="341"/>
        <v>10566.477500000001</v>
      </c>
      <c r="Q498" s="138">
        <f t="shared" si="342"/>
        <v>8500.9349999999995</v>
      </c>
      <c r="R498" s="138">
        <f t="shared" si="343"/>
        <v>7372.4325000000008</v>
      </c>
      <c r="S498" s="138">
        <f t="shared" si="343"/>
        <v>5615.0320000000002</v>
      </c>
    </row>
    <row r="499" spans="1:19" ht="14" hidden="1" x14ac:dyDescent="0.15">
      <c r="A499" s="15">
        <v>62</v>
      </c>
      <c r="B499" s="18"/>
      <c r="C499" s="33">
        <f t="shared" ref="C499:G499" si="386">C50*$K$4</f>
        <v>13392.464</v>
      </c>
      <c r="D499" s="33">
        <f t="shared" si="386"/>
        <v>11738.227999999999</v>
      </c>
      <c r="E499" s="33">
        <f t="shared" si="386"/>
        <v>9442.0294999999987</v>
      </c>
      <c r="F499" s="33">
        <f t="shared" si="386"/>
        <v>8186.4859999999999</v>
      </c>
      <c r="G499" s="33">
        <f t="shared" si="386"/>
        <v>6234.92</v>
      </c>
      <c r="I499" s="139">
        <f t="shared" si="339"/>
        <v>15755.84</v>
      </c>
      <c r="J499" s="139">
        <f t="shared" si="339"/>
        <v>13809.68</v>
      </c>
      <c r="K499" s="139">
        <f t="shared" si="339"/>
        <v>11108.27</v>
      </c>
      <c r="L499" s="139">
        <f t="shared" si="339"/>
        <v>9631.16</v>
      </c>
      <c r="M499" s="139">
        <f t="shared" si="339"/>
        <v>7335.2000000000007</v>
      </c>
      <c r="O499" s="138">
        <f t="shared" si="340"/>
        <v>13392.464</v>
      </c>
      <c r="P499" s="138">
        <f t="shared" si="341"/>
        <v>11738.227999999999</v>
      </c>
      <c r="Q499" s="138">
        <f t="shared" si="342"/>
        <v>9442.0295000000006</v>
      </c>
      <c r="R499" s="138">
        <f t="shared" si="343"/>
        <v>8186.4859999999999</v>
      </c>
      <c r="S499" s="138">
        <f t="shared" si="343"/>
        <v>6234.92</v>
      </c>
    </row>
    <row r="500" spans="1:19" ht="14" hidden="1" x14ac:dyDescent="0.15">
      <c r="A500" s="15">
        <v>63</v>
      </c>
      <c r="B500" s="18"/>
      <c r="C500" s="33">
        <f t="shared" ref="C500:G500" si="387">C51*$K$4</f>
        <v>14828.657999999999</v>
      </c>
      <c r="D500" s="33">
        <f t="shared" si="387"/>
        <v>12999.1775</v>
      </c>
      <c r="E500" s="33">
        <f t="shared" si="387"/>
        <v>10455.654499999999</v>
      </c>
      <c r="F500" s="33">
        <f t="shared" si="387"/>
        <v>9065.8619999999992</v>
      </c>
      <c r="G500" s="33">
        <f t="shared" si="387"/>
        <v>6905.7145</v>
      </c>
      <c r="I500" s="139">
        <f t="shared" si="339"/>
        <v>17445.48</v>
      </c>
      <c r="J500" s="139">
        <f t="shared" si="339"/>
        <v>15293.150000000001</v>
      </c>
      <c r="K500" s="139">
        <f t="shared" si="339"/>
        <v>12300.77</v>
      </c>
      <c r="L500" s="139">
        <f t="shared" si="339"/>
        <v>10665.720000000001</v>
      </c>
      <c r="M500" s="139">
        <f t="shared" si="339"/>
        <v>8124.3700000000008</v>
      </c>
      <c r="O500" s="138">
        <f t="shared" si="340"/>
        <v>14828.657999999999</v>
      </c>
      <c r="P500" s="138">
        <f t="shared" si="341"/>
        <v>12999.177500000002</v>
      </c>
      <c r="Q500" s="138">
        <f t="shared" si="342"/>
        <v>10455.654500000001</v>
      </c>
      <c r="R500" s="138">
        <f t="shared" si="343"/>
        <v>9065.862000000001</v>
      </c>
      <c r="S500" s="138">
        <f t="shared" si="343"/>
        <v>6905.714500000001</v>
      </c>
    </row>
    <row r="501" spans="1:19" ht="14" hidden="1" x14ac:dyDescent="0.15">
      <c r="A501" s="15">
        <v>64</v>
      </c>
      <c r="B501" s="18"/>
      <c r="C501" s="33">
        <f t="shared" ref="C501:G501" si="388">C52*$K$4</f>
        <v>16368.917500000001</v>
      </c>
      <c r="D501" s="33">
        <f t="shared" si="388"/>
        <v>14347.0735</v>
      </c>
      <c r="E501" s="33">
        <f t="shared" si="388"/>
        <v>11542.2605</v>
      </c>
      <c r="F501" s="33">
        <f t="shared" si="388"/>
        <v>10008.307999999999</v>
      </c>
      <c r="G501" s="33">
        <f t="shared" si="388"/>
        <v>7622.9105000000009</v>
      </c>
      <c r="I501" s="139">
        <f t="shared" si="339"/>
        <v>19257.55</v>
      </c>
      <c r="J501" s="139">
        <f t="shared" si="339"/>
        <v>16878.91</v>
      </c>
      <c r="K501" s="139">
        <f t="shared" si="339"/>
        <v>13579.130000000001</v>
      </c>
      <c r="L501" s="139">
        <f t="shared" si="339"/>
        <v>11774.480000000001</v>
      </c>
      <c r="M501" s="139">
        <f t="shared" si="339"/>
        <v>8968.130000000001</v>
      </c>
      <c r="O501" s="138">
        <f t="shared" si="340"/>
        <v>16368.9175</v>
      </c>
      <c r="P501" s="138">
        <f t="shared" si="341"/>
        <v>14347.073499999999</v>
      </c>
      <c r="Q501" s="138">
        <f t="shared" si="342"/>
        <v>11542.2605</v>
      </c>
      <c r="R501" s="138">
        <f t="shared" si="343"/>
        <v>10008.308000000001</v>
      </c>
      <c r="S501" s="138">
        <f t="shared" si="343"/>
        <v>7622.9105000000009</v>
      </c>
    </row>
    <row r="502" spans="1:19" ht="14" hidden="1" x14ac:dyDescent="0.15">
      <c r="A502" s="15">
        <v>65</v>
      </c>
      <c r="B502" s="18"/>
      <c r="C502" s="33">
        <f t="shared" ref="C502:G502" si="389">C53*$K$4</f>
        <v>18008.287</v>
      </c>
      <c r="D502" s="33">
        <f t="shared" si="389"/>
        <v>15785.970499999999</v>
      </c>
      <c r="E502" s="33">
        <f t="shared" si="389"/>
        <v>12702.748500000002</v>
      </c>
      <c r="F502" s="33">
        <f t="shared" si="389"/>
        <v>11015.626</v>
      </c>
      <c r="G502" s="33">
        <f t="shared" si="389"/>
        <v>8391.0130000000008</v>
      </c>
      <c r="I502" s="139">
        <f t="shared" si="339"/>
        <v>21186.22</v>
      </c>
      <c r="J502" s="139">
        <f t="shared" si="339"/>
        <v>18571.73</v>
      </c>
      <c r="K502" s="139">
        <f t="shared" si="339"/>
        <v>14944.41</v>
      </c>
      <c r="L502" s="139">
        <f t="shared" si="339"/>
        <v>12959.560000000001</v>
      </c>
      <c r="M502" s="139">
        <f t="shared" si="339"/>
        <v>9871.7800000000007</v>
      </c>
      <c r="O502" s="138">
        <f t="shared" si="340"/>
        <v>18008.287</v>
      </c>
      <c r="P502" s="138">
        <f t="shared" si="341"/>
        <v>15785.970499999999</v>
      </c>
      <c r="Q502" s="138">
        <f t="shared" si="342"/>
        <v>12702.7485</v>
      </c>
      <c r="R502" s="138">
        <f t="shared" si="343"/>
        <v>11015.626</v>
      </c>
      <c r="S502" s="138">
        <f t="shared" si="343"/>
        <v>8391.0130000000008</v>
      </c>
    </row>
    <row r="503" spans="1:19" ht="14" hidden="1" x14ac:dyDescent="0.15">
      <c r="A503" s="15">
        <v>66</v>
      </c>
      <c r="B503" s="18"/>
      <c r="C503" s="33">
        <f t="shared" ref="C503:G503" si="390">C54*$K$4</f>
        <v>19749.920000000002</v>
      </c>
      <c r="D503" s="33">
        <f t="shared" si="390"/>
        <v>17311.814000000002</v>
      </c>
      <c r="E503" s="33">
        <f t="shared" si="390"/>
        <v>13937.1185</v>
      </c>
      <c r="F503" s="33">
        <f t="shared" si="390"/>
        <v>12085.112999999999</v>
      </c>
      <c r="G503" s="33">
        <f t="shared" si="390"/>
        <v>9205.9675000000007</v>
      </c>
      <c r="I503" s="139">
        <f t="shared" si="339"/>
        <v>23235.200000000001</v>
      </c>
      <c r="J503" s="139">
        <f t="shared" si="339"/>
        <v>20366.84</v>
      </c>
      <c r="K503" s="139">
        <f t="shared" si="339"/>
        <v>16396.61</v>
      </c>
      <c r="L503" s="139">
        <f t="shared" si="339"/>
        <v>14217.78</v>
      </c>
      <c r="M503" s="139">
        <f t="shared" ref="J503:M518" si="391">M54*$K$4</f>
        <v>10830.550000000001</v>
      </c>
      <c r="O503" s="138">
        <f t="shared" si="340"/>
        <v>19749.920000000002</v>
      </c>
      <c r="P503" s="138">
        <f t="shared" si="341"/>
        <v>17311.813999999998</v>
      </c>
      <c r="Q503" s="138">
        <f t="shared" si="342"/>
        <v>13937.1185</v>
      </c>
      <c r="R503" s="138">
        <f t="shared" si="343"/>
        <v>12085.112999999999</v>
      </c>
      <c r="S503" s="138">
        <f t="shared" si="343"/>
        <v>9205.9675000000007</v>
      </c>
    </row>
    <row r="504" spans="1:19" ht="14" hidden="1" x14ac:dyDescent="0.15">
      <c r="A504" s="15">
        <v>67</v>
      </c>
      <c r="B504" s="18"/>
      <c r="C504" s="33">
        <f t="shared" ref="C504:G504" si="392">C55*$K$4</f>
        <v>21592.014500000001</v>
      </c>
      <c r="D504" s="33">
        <f t="shared" si="392"/>
        <v>18925.505000000001</v>
      </c>
      <c r="E504" s="33">
        <f t="shared" si="392"/>
        <v>15245.821000000002</v>
      </c>
      <c r="F504" s="33">
        <f t="shared" si="392"/>
        <v>13219.472</v>
      </c>
      <c r="G504" s="33">
        <f t="shared" si="392"/>
        <v>10069.1255</v>
      </c>
      <c r="I504" s="139">
        <f t="shared" si="339"/>
        <v>25402.370000000003</v>
      </c>
      <c r="J504" s="139">
        <f t="shared" si="391"/>
        <v>22265.300000000003</v>
      </c>
      <c r="K504" s="139">
        <f t="shared" si="391"/>
        <v>17936.260000000002</v>
      </c>
      <c r="L504" s="139">
        <f t="shared" si="391"/>
        <v>15552.320000000002</v>
      </c>
      <c r="M504" s="139">
        <f t="shared" si="391"/>
        <v>11846.03</v>
      </c>
      <c r="O504" s="138">
        <f t="shared" si="340"/>
        <v>21592.014500000001</v>
      </c>
      <c r="P504" s="138">
        <f t="shared" si="341"/>
        <v>18925.505000000001</v>
      </c>
      <c r="Q504" s="138">
        <f t="shared" si="342"/>
        <v>15245.821000000002</v>
      </c>
      <c r="R504" s="138">
        <f t="shared" si="343"/>
        <v>13219.472000000002</v>
      </c>
      <c r="S504" s="138">
        <f t="shared" si="343"/>
        <v>10069.1255</v>
      </c>
    </row>
    <row r="505" spans="1:19" ht="14" hidden="1" x14ac:dyDescent="0.15">
      <c r="A505" s="15">
        <v>68</v>
      </c>
      <c r="B505" s="18"/>
      <c r="C505" s="33">
        <f t="shared" ref="C505:G505" si="393">C56*$K$4</f>
        <v>23534.120000000003</v>
      </c>
      <c r="D505" s="33">
        <f t="shared" si="393"/>
        <v>20628.395</v>
      </c>
      <c r="E505" s="33">
        <f t="shared" si="393"/>
        <v>16626.603500000001</v>
      </c>
      <c r="F505" s="33">
        <f t="shared" si="393"/>
        <v>14417.802</v>
      </c>
      <c r="G505" s="33">
        <f t="shared" si="393"/>
        <v>10982.289000000001</v>
      </c>
      <c r="I505" s="139">
        <f t="shared" si="339"/>
        <v>27687.200000000001</v>
      </c>
      <c r="J505" s="139">
        <f t="shared" si="391"/>
        <v>24268.7</v>
      </c>
      <c r="K505" s="139">
        <f t="shared" si="391"/>
        <v>19560.710000000003</v>
      </c>
      <c r="L505" s="139">
        <f t="shared" si="391"/>
        <v>16962.120000000003</v>
      </c>
      <c r="M505" s="139">
        <f t="shared" si="391"/>
        <v>12920.34</v>
      </c>
      <c r="O505" s="138">
        <f t="shared" si="340"/>
        <v>23534.12</v>
      </c>
      <c r="P505" s="138">
        <f t="shared" si="341"/>
        <v>20628.395</v>
      </c>
      <c r="Q505" s="138">
        <f t="shared" si="342"/>
        <v>16626.603500000001</v>
      </c>
      <c r="R505" s="138">
        <f t="shared" si="343"/>
        <v>14417.802000000001</v>
      </c>
      <c r="S505" s="138">
        <f t="shared" si="343"/>
        <v>10982.289000000001</v>
      </c>
    </row>
    <row r="506" spans="1:19" ht="14" hidden="1" x14ac:dyDescent="0.15">
      <c r="A506" s="15">
        <v>69</v>
      </c>
      <c r="B506" s="18"/>
      <c r="C506" s="33">
        <f t="shared" ref="C506:G506" si="394">C57*$K$4</f>
        <v>25578.9395</v>
      </c>
      <c r="D506" s="33">
        <f t="shared" si="394"/>
        <v>22420.033500000001</v>
      </c>
      <c r="E506" s="33">
        <f t="shared" si="394"/>
        <v>18082.619500000001</v>
      </c>
      <c r="F506" s="33">
        <f t="shared" si="394"/>
        <v>15680.553500000002</v>
      </c>
      <c r="G506" s="33">
        <f t="shared" si="394"/>
        <v>11943.2055</v>
      </c>
      <c r="I506" s="139">
        <f t="shared" si="339"/>
        <v>30092.870000000003</v>
      </c>
      <c r="J506" s="139">
        <f t="shared" si="391"/>
        <v>26376.510000000002</v>
      </c>
      <c r="K506" s="139">
        <f t="shared" si="391"/>
        <v>21273.670000000002</v>
      </c>
      <c r="L506" s="139">
        <f t="shared" si="391"/>
        <v>18447.71</v>
      </c>
      <c r="M506" s="139">
        <f t="shared" si="391"/>
        <v>14050.83</v>
      </c>
      <c r="O506" s="138">
        <f t="shared" si="340"/>
        <v>25578.9395</v>
      </c>
      <c r="P506" s="138">
        <f t="shared" si="341"/>
        <v>22420.033500000001</v>
      </c>
      <c r="Q506" s="138">
        <f t="shared" si="342"/>
        <v>18082.619500000001</v>
      </c>
      <c r="R506" s="138">
        <f t="shared" si="343"/>
        <v>15680.553499999998</v>
      </c>
      <c r="S506" s="138">
        <f t="shared" si="343"/>
        <v>11943.2055</v>
      </c>
    </row>
    <row r="507" spans="1:19" ht="14" hidden="1" x14ac:dyDescent="0.15">
      <c r="A507" s="15">
        <v>70</v>
      </c>
      <c r="B507" s="18"/>
      <c r="C507" s="33">
        <f t="shared" ref="C507:G507" si="395">C58*$K$4</f>
        <v>27723.319500000001</v>
      </c>
      <c r="D507" s="33">
        <f t="shared" si="395"/>
        <v>24299.97</v>
      </c>
      <c r="E507" s="33">
        <f t="shared" si="395"/>
        <v>19610.264999999999</v>
      </c>
      <c r="F507" s="33">
        <f t="shared" si="395"/>
        <v>17005.023500000003</v>
      </c>
      <c r="G507" s="33">
        <f t="shared" si="395"/>
        <v>12952.325499999999</v>
      </c>
      <c r="I507" s="139">
        <f t="shared" si="339"/>
        <v>32615.670000000002</v>
      </c>
      <c r="J507" s="139">
        <f t="shared" si="391"/>
        <v>28588.2</v>
      </c>
      <c r="K507" s="139">
        <f t="shared" si="391"/>
        <v>23070.9</v>
      </c>
      <c r="L507" s="139">
        <f t="shared" si="391"/>
        <v>20005.91</v>
      </c>
      <c r="M507" s="139">
        <f t="shared" si="391"/>
        <v>15238.03</v>
      </c>
      <c r="O507" s="138">
        <f t="shared" si="340"/>
        <v>27723.319500000001</v>
      </c>
      <c r="P507" s="138">
        <f t="shared" si="341"/>
        <v>24299.97</v>
      </c>
      <c r="Q507" s="138">
        <f t="shared" si="342"/>
        <v>19610.264999999999</v>
      </c>
      <c r="R507" s="138">
        <f t="shared" si="343"/>
        <v>17005.023499999999</v>
      </c>
      <c r="S507" s="138">
        <f t="shared" si="343"/>
        <v>12952.325500000001</v>
      </c>
    </row>
    <row r="508" spans="1:19" ht="14" hidden="1" x14ac:dyDescent="0.15">
      <c r="A508" s="15">
        <v>71</v>
      </c>
      <c r="B508" s="18"/>
      <c r="C508" s="33">
        <f t="shared" ref="C508:G508" si="396">C59*$K$4</f>
        <v>29968.611499999999</v>
      </c>
      <c r="D508" s="33">
        <f t="shared" si="396"/>
        <v>26268.204500000003</v>
      </c>
      <c r="E508" s="33">
        <f t="shared" si="396"/>
        <v>21213.144</v>
      </c>
      <c r="F508" s="33">
        <f t="shared" si="396"/>
        <v>18394.815999999999</v>
      </c>
      <c r="G508" s="33">
        <f t="shared" si="396"/>
        <v>14010.550000000001</v>
      </c>
      <c r="I508" s="139">
        <f t="shared" si="339"/>
        <v>35257.19</v>
      </c>
      <c r="J508" s="139">
        <f t="shared" si="391"/>
        <v>30903.77</v>
      </c>
      <c r="K508" s="139">
        <f t="shared" si="391"/>
        <v>24956.640000000003</v>
      </c>
      <c r="L508" s="139">
        <f t="shared" si="391"/>
        <v>21640.960000000003</v>
      </c>
      <c r="M508" s="139">
        <f t="shared" si="391"/>
        <v>16483</v>
      </c>
      <c r="O508" s="138">
        <f t="shared" si="340"/>
        <v>29968.611500000003</v>
      </c>
      <c r="P508" s="138">
        <f t="shared" si="341"/>
        <v>26268.2045</v>
      </c>
      <c r="Q508" s="138">
        <f t="shared" si="342"/>
        <v>21213.144</v>
      </c>
      <c r="R508" s="138">
        <f t="shared" si="343"/>
        <v>18394.816000000003</v>
      </c>
      <c r="S508" s="138">
        <f t="shared" si="343"/>
        <v>14010.55</v>
      </c>
    </row>
    <row r="509" spans="1:19" ht="14" hidden="1" x14ac:dyDescent="0.15">
      <c r="A509" s="15">
        <v>72</v>
      </c>
      <c r="B509" s="18"/>
      <c r="C509" s="33">
        <f t="shared" ref="C509:G509" si="397">C60*$K$4</f>
        <v>32315.266</v>
      </c>
      <c r="D509" s="33">
        <f t="shared" si="397"/>
        <v>28326.539000000001</v>
      </c>
      <c r="E509" s="33">
        <f t="shared" si="397"/>
        <v>22888.553499999998</v>
      </c>
      <c r="F509" s="33">
        <f t="shared" si="397"/>
        <v>19846.327000000001</v>
      </c>
      <c r="G509" s="33">
        <f t="shared" si="397"/>
        <v>15116.977999999999</v>
      </c>
      <c r="I509" s="139">
        <f t="shared" si="339"/>
        <v>38017.96</v>
      </c>
      <c r="J509" s="139">
        <f t="shared" si="391"/>
        <v>33325.340000000004</v>
      </c>
      <c r="K509" s="139">
        <f t="shared" si="391"/>
        <v>26927.710000000003</v>
      </c>
      <c r="L509" s="139">
        <f t="shared" si="391"/>
        <v>23348.620000000003</v>
      </c>
      <c r="M509" s="139">
        <f t="shared" si="391"/>
        <v>17784.68</v>
      </c>
      <c r="O509" s="138">
        <f t="shared" si="340"/>
        <v>32315.266</v>
      </c>
      <c r="P509" s="138">
        <f t="shared" si="341"/>
        <v>28326.539000000001</v>
      </c>
      <c r="Q509" s="138">
        <f t="shared" si="342"/>
        <v>22888.553500000002</v>
      </c>
      <c r="R509" s="138">
        <f t="shared" si="343"/>
        <v>19846.327000000001</v>
      </c>
      <c r="S509" s="138">
        <f t="shared" si="343"/>
        <v>15116.977999999999</v>
      </c>
    </row>
    <row r="510" spans="1:19" ht="14" hidden="1" x14ac:dyDescent="0.15">
      <c r="A510" s="15">
        <v>73</v>
      </c>
      <c r="B510" s="18"/>
      <c r="C510" s="33">
        <f t="shared" ref="C510:G510" si="398">C61*$K$4</f>
        <v>34763.282999999996</v>
      </c>
      <c r="D510" s="33">
        <f t="shared" si="398"/>
        <v>30470.918999999998</v>
      </c>
      <c r="E510" s="33">
        <f t="shared" si="398"/>
        <v>24639.196499999998</v>
      </c>
      <c r="F510" s="33">
        <f t="shared" si="398"/>
        <v>21364.0615</v>
      </c>
      <c r="G510" s="33">
        <f t="shared" si="398"/>
        <v>16272.5105</v>
      </c>
      <c r="I510" s="139">
        <f t="shared" si="339"/>
        <v>40897.980000000003</v>
      </c>
      <c r="J510" s="139">
        <f t="shared" si="391"/>
        <v>35848.14</v>
      </c>
      <c r="K510" s="139">
        <f t="shared" si="391"/>
        <v>28987.29</v>
      </c>
      <c r="L510" s="139">
        <f t="shared" si="391"/>
        <v>25134.190000000002</v>
      </c>
      <c r="M510" s="139">
        <f t="shared" si="391"/>
        <v>19144.13</v>
      </c>
      <c r="O510" s="138">
        <f t="shared" si="340"/>
        <v>34763.283000000003</v>
      </c>
      <c r="P510" s="138">
        <f t="shared" si="341"/>
        <v>30470.918999999998</v>
      </c>
      <c r="Q510" s="138">
        <f t="shared" si="342"/>
        <v>24639.196500000002</v>
      </c>
      <c r="R510" s="138">
        <f t="shared" si="343"/>
        <v>21364.0615</v>
      </c>
      <c r="S510" s="138">
        <f t="shared" si="343"/>
        <v>16272.5105</v>
      </c>
    </row>
    <row r="511" spans="1:19" ht="14" hidden="1" x14ac:dyDescent="0.15">
      <c r="A511" s="15">
        <v>74</v>
      </c>
      <c r="B511" s="18"/>
      <c r="C511" s="33">
        <f t="shared" ref="C511:G511" si="399">C62*$K$4</f>
        <v>37312.662499999999</v>
      </c>
      <c r="D511" s="33">
        <f t="shared" si="399"/>
        <v>32704.047500000001</v>
      </c>
      <c r="E511" s="33">
        <f t="shared" si="399"/>
        <v>26461.018499999998</v>
      </c>
      <c r="F511" s="33">
        <f t="shared" si="399"/>
        <v>22944.865999999998</v>
      </c>
      <c r="G511" s="33">
        <f t="shared" si="399"/>
        <v>17476.697</v>
      </c>
      <c r="I511" s="139">
        <f t="shared" si="339"/>
        <v>43897.25</v>
      </c>
      <c r="J511" s="139">
        <f t="shared" si="391"/>
        <v>38475.35</v>
      </c>
      <c r="K511" s="139">
        <f t="shared" si="391"/>
        <v>31130.61</v>
      </c>
      <c r="L511" s="139">
        <f t="shared" si="391"/>
        <v>26993.960000000003</v>
      </c>
      <c r="M511" s="139">
        <f t="shared" si="391"/>
        <v>20560.82</v>
      </c>
      <c r="O511" s="138">
        <f t="shared" si="340"/>
        <v>37312.662499999999</v>
      </c>
      <c r="P511" s="138">
        <f t="shared" si="341"/>
        <v>32704.047499999997</v>
      </c>
      <c r="Q511" s="138">
        <f t="shared" si="342"/>
        <v>26461.018499999998</v>
      </c>
      <c r="R511" s="138">
        <f t="shared" si="343"/>
        <v>22944.866000000002</v>
      </c>
      <c r="S511" s="138">
        <f t="shared" si="343"/>
        <v>17476.697</v>
      </c>
    </row>
    <row r="512" spans="1:19" ht="14" hidden="1" x14ac:dyDescent="0.15">
      <c r="A512" s="15">
        <v>75</v>
      </c>
      <c r="B512" s="18"/>
      <c r="C512" s="33">
        <f t="shared" ref="C512:G512" si="400">C63*$K$4</f>
        <v>39961.602500000001</v>
      </c>
      <c r="D512" s="33">
        <f t="shared" si="400"/>
        <v>35026.825499999999</v>
      </c>
      <c r="E512" s="33">
        <f t="shared" si="400"/>
        <v>28356.7225</v>
      </c>
      <c r="F512" s="33">
        <f t="shared" si="400"/>
        <v>24588.7405</v>
      </c>
      <c r="G512" s="33">
        <f t="shared" si="400"/>
        <v>18728.636499999997</v>
      </c>
      <c r="I512" s="139">
        <f t="shared" si="339"/>
        <v>47013.65</v>
      </c>
      <c r="J512" s="139">
        <f t="shared" si="391"/>
        <v>41208.03</v>
      </c>
      <c r="K512" s="139">
        <f t="shared" si="391"/>
        <v>33360.85</v>
      </c>
      <c r="L512" s="139">
        <f t="shared" si="391"/>
        <v>28927.93</v>
      </c>
      <c r="M512" s="139">
        <f t="shared" si="391"/>
        <v>22033.690000000002</v>
      </c>
      <c r="O512" s="138">
        <f t="shared" si="340"/>
        <v>39961.602500000001</v>
      </c>
      <c r="P512" s="138">
        <f t="shared" si="341"/>
        <v>35026.825499999999</v>
      </c>
      <c r="Q512" s="138">
        <f t="shared" si="342"/>
        <v>28356.722499999996</v>
      </c>
      <c r="R512" s="138">
        <f t="shared" si="343"/>
        <v>24588.7405</v>
      </c>
      <c r="S512" s="138">
        <f t="shared" si="343"/>
        <v>18728.636500000001</v>
      </c>
    </row>
    <row r="513" spans="1:19" ht="14" hidden="1" x14ac:dyDescent="0.15">
      <c r="A513" s="15">
        <v>76</v>
      </c>
      <c r="B513" s="18"/>
      <c r="C513" s="33">
        <f t="shared" ref="C513:G513" si="401">C64*$K$4</f>
        <v>39961.602500000001</v>
      </c>
      <c r="D513" s="33">
        <f t="shared" si="401"/>
        <v>35026.825499999999</v>
      </c>
      <c r="E513" s="33">
        <f t="shared" si="401"/>
        <v>28356.7225</v>
      </c>
      <c r="F513" s="33">
        <f t="shared" si="401"/>
        <v>24588.7405</v>
      </c>
      <c r="G513" s="33">
        <f t="shared" si="401"/>
        <v>18728.636499999997</v>
      </c>
      <c r="I513" s="139">
        <f t="shared" si="339"/>
        <v>47013.65</v>
      </c>
      <c r="J513" s="139">
        <f t="shared" si="391"/>
        <v>41208.03</v>
      </c>
      <c r="K513" s="139">
        <f t="shared" si="391"/>
        <v>33360.85</v>
      </c>
      <c r="L513" s="139">
        <f t="shared" si="391"/>
        <v>28927.93</v>
      </c>
      <c r="M513" s="139">
        <f t="shared" si="391"/>
        <v>22033.690000000002</v>
      </c>
      <c r="O513" s="138">
        <f t="shared" si="340"/>
        <v>39961.602500000001</v>
      </c>
      <c r="P513" s="138">
        <f t="shared" si="341"/>
        <v>35026.825499999999</v>
      </c>
      <c r="Q513" s="138">
        <f t="shared" si="342"/>
        <v>28356.722499999996</v>
      </c>
      <c r="R513" s="138">
        <f t="shared" si="343"/>
        <v>24588.7405</v>
      </c>
      <c r="S513" s="138">
        <f t="shared" si="343"/>
        <v>18728.636500000001</v>
      </c>
    </row>
    <row r="514" spans="1:19" ht="14" hidden="1" x14ac:dyDescent="0.15">
      <c r="A514" s="15">
        <v>77</v>
      </c>
      <c r="B514" s="18"/>
      <c r="C514" s="33">
        <f t="shared" ref="C514:G514" si="402">C65*$K$4</f>
        <v>39961.602500000001</v>
      </c>
      <c r="D514" s="33">
        <f t="shared" si="402"/>
        <v>35026.825499999999</v>
      </c>
      <c r="E514" s="33">
        <f t="shared" si="402"/>
        <v>28356.7225</v>
      </c>
      <c r="F514" s="33">
        <f t="shared" si="402"/>
        <v>24588.7405</v>
      </c>
      <c r="G514" s="33">
        <f t="shared" si="402"/>
        <v>18728.636499999997</v>
      </c>
      <c r="I514" s="139">
        <f t="shared" si="339"/>
        <v>47013.65</v>
      </c>
      <c r="J514" s="139">
        <f t="shared" si="391"/>
        <v>41208.03</v>
      </c>
      <c r="K514" s="139">
        <f t="shared" si="391"/>
        <v>33360.85</v>
      </c>
      <c r="L514" s="139">
        <f t="shared" si="391"/>
        <v>28927.93</v>
      </c>
      <c r="M514" s="139">
        <f t="shared" si="391"/>
        <v>22033.690000000002</v>
      </c>
      <c r="O514" s="138">
        <f t="shared" si="340"/>
        <v>39961.602500000001</v>
      </c>
      <c r="P514" s="138">
        <f t="shared" si="341"/>
        <v>35026.825499999999</v>
      </c>
      <c r="Q514" s="138">
        <f t="shared" si="342"/>
        <v>28356.722499999996</v>
      </c>
      <c r="R514" s="138">
        <f t="shared" si="343"/>
        <v>24588.7405</v>
      </c>
      <c r="S514" s="138">
        <f t="shared" si="343"/>
        <v>18728.636500000001</v>
      </c>
    </row>
    <row r="515" spans="1:19" ht="14" hidden="1" x14ac:dyDescent="0.15">
      <c r="A515" s="15">
        <v>78</v>
      </c>
      <c r="B515" s="18"/>
      <c r="C515" s="33">
        <f t="shared" ref="C515:G515" si="403">C66*$K$4</f>
        <v>39961.602500000001</v>
      </c>
      <c r="D515" s="33">
        <f t="shared" si="403"/>
        <v>35026.825499999999</v>
      </c>
      <c r="E515" s="33">
        <f t="shared" si="403"/>
        <v>28356.7225</v>
      </c>
      <c r="F515" s="33">
        <f t="shared" si="403"/>
        <v>24588.7405</v>
      </c>
      <c r="G515" s="33">
        <f t="shared" si="403"/>
        <v>18728.636499999997</v>
      </c>
      <c r="I515" s="139">
        <f t="shared" si="339"/>
        <v>47013.65</v>
      </c>
      <c r="J515" s="139">
        <f t="shared" si="391"/>
        <v>41208.03</v>
      </c>
      <c r="K515" s="139">
        <f t="shared" si="391"/>
        <v>33360.85</v>
      </c>
      <c r="L515" s="139">
        <f t="shared" si="391"/>
        <v>28927.93</v>
      </c>
      <c r="M515" s="139">
        <f t="shared" si="391"/>
        <v>22033.690000000002</v>
      </c>
      <c r="O515" s="138">
        <f t="shared" si="340"/>
        <v>39961.602500000001</v>
      </c>
      <c r="P515" s="138">
        <f t="shared" si="341"/>
        <v>35026.825499999999</v>
      </c>
      <c r="Q515" s="138">
        <f t="shared" si="342"/>
        <v>28356.722499999996</v>
      </c>
      <c r="R515" s="138">
        <f t="shared" si="343"/>
        <v>24588.7405</v>
      </c>
      <c r="S515" s="138">
        <f t="shared" si="343"/>
        <v>18728.636500000001</v>
      </c>
    </row>
    <row r="516" spans="1:19" ht="14" hidden="1" x14ac:dyDescent="0.15">
      <c r="A516" s="15">
        <v>79</v>
      </c>
      <c r="B516" s="18"/>
      <c r="C516" s="33">
        <f t="shared" ref="C516:G516" si="404">C67*$K$4</f>
        <v>39961.602500000001</v>
      </c>
      <c r="D516" s="33">
        <f t="shared" si="404"/>
        <v>35026.825499999999</v>
      </c>
      <c r="E516" s="33">
        <f t="shared" si="404"/>
        <v>28356.7225</v>
      </c>
      <c r="F516" s="33">
        <f t="shared" si="404"/>
        <v>24588.7405</v>
      </c>
      <c r="G516" s="33">
        <f t="shared" si="404"/>
        <v>18728.636499999997</v>
      </c>
      <c r="I516" s="139">
        <f t="shared" si="339"/>
        <v>47013.65</v>
      </c>
      <c r="J516" s="139">
        <f t="shared" si="391"/>
        <v>41208.03</v>
      </c>
      <c r="K516" s="139">
        <f t="shared" si="391"/>
        <v>33360.85</v>
      </c>
      <c r="L516" s="139">
        <f t="shared" si="391"/>
        <v>28927.93</v>
      </c>
      <c r="M516" s="139">
        <f t="shared" si="391"/>
        <v>22033.690000000002</v>
      </c>
      <c r="O516" s="138">
        <f t="shared" si="340"/>
        <v>39961.602500000001</v>
      </c>
      <c r="P516" s="138">
        <f t="shared" si="341"/>
        <v>35026.825499999999</v>
      </c>
      <c r="Q516" s="138">
        <f t="shared" si="342"/>
        <v>28356.722499999996</v>
      </c>
      <c r="R516" s="138">
        <f t="shared" si="343"/>
        <v>24588.7405</v>
      </c>
      <c r="S516" s="138">
        <f t="shared" si="343"/>
        <v>18728.636500000001</v>
      </c>
    </row>
    <row r="517" spans="1:19" ht="14" hidden="1" x14ac:dyDescent="0.15">
      <c r="A517" s="15">
        <v>80</v>
      </c>
      <c r="B517" s="18"/>
      <c r="C517" s="33">
        <f t="shared" ref="C517:G517" si="405">C68*$K$4</f>
        <v>39961.602500000001</v>
      </c>
      <c r="D517" s="33">
        <f t="shared" si="405"/>
        <v>35026.825499999999</v>
      </c>
      <c r="E517" s="33">
        <f t="shared" si="405"/>
        <v>28356.7225</v>
      </c>
      <c r="F517" s="33">
        <f t="shared" si="405"/>
        <v>24588.7405</v>
      </c>
      <c r="G517" s="33">
        <f t="shared" si="405"/>
        <v>18728.636499999997</v>
      </c>
      <c r="I517" s="139">
        <f t="shared" si="339"/>
        <v>47013.65</v>
      </c>
      <c r="J517" s="139">
        <f t="shared" si="391"/>
        <v>41208.03</v>
      </c>
      <c r="K517" s="139">
        <f t="shared" si="391"/>
        <v>33360.85</v>
      </c>
      <c r="L517" s="139">
        <f t="shared" si="391"/>
        <v>28927.93</v>
      </c>
      <c r="M517" s="139">
        <f t="shared" si="391"/>
        <v>22033.690000000002</v>
      </c>
      <c r="O517" s="138">
        <f t="shared" si="340"/>
        <v>39961.602500000001</v>
      </c>
      <c r="P517" s="138">
        <f t="shared" si="341"/>
        <v>35026.825499999999</v>
      </c>
      <c r="Q517" s="138">
        <f t="shared" si="342"/>
        <v>28356.722499999996</v>
      </c>
      <c r="R517" s="138">
        <f t="shared" si="343"/>
        <v>24588.7405</v>
      </c>
      <c r="S517" s="138">
        <f t="shared" si="343"/>
        <v>18728.636500000001</v>
      </c>
    </row>
    <row r="518" spans="1:19" ht="14" hidden="1" x14ac:dyDescent="0.15">
      <c r="A518" s="15">
        <v>81</v>
      </c>
      <c r="B518" s="18"/>
      <c r="C518" s="33">
        <f t="shared" ref="C518:G518" si="406">C69*$K$4</f>
        <v>39961.602500000001</v>
      </c>
      <c r="D518" s="33">
        <f t="shared" si="406"/>
        <v>35026.825499999999</v>
      </c>
      <c r="E518" s="33">
        <f t="shared" si="406"/>
        <v>28356.7225</v>
      </c>
      <c r="F518" s="33">
        <f t="shared" si="406"/>
        <v>24588.7405</v>
      </c>
      <c r="G518" s="33">
        <f t="shared" si="406"/>
        <v>18728.636499999997</v>
      </c>
      <c r="I518" s="139">
        <f t="shared" si="339"/>
        <v>47013.65</v>
      </c>
      <c r="J518" s="139">
        <f t="shared" si="391"/>
        <v>41208.03</v>
      </c>
      <c r="K518" s="139">
        <f t="shared" si="391"/>
        <v>33360.85</v>
      </c>
      <c r="L518" s="139">
        <f t="shared" si="391"/>
        <v>28927.93</v>
      </c>
      <c r="M518" s="139">
        <f t="shared" si="391"/>
        <v>22033.690000000002</v>
      </c>
      <c r="O518" s="138">
        <f t="shared" si="340"/>
        <v>39961.602500000001</v>
      </c>
      <c r="P518" s="138">
        <f t="shared" si="341"/>
        <v>35026.825499999999</v>
      </c>
      <c r="Q518" s="138">
        <f t="shared" si="342"/>
        <v>28356.722499999996</v>
      </c>
      <c r="R518" s="138">
        <f t="shared" si="343"/>
        <v>24588.7405</v>
      </c>
      <c r="S518" s="138">
        <f t="shared" si="343"/>
        <v>18728.636500000001</v>
      </c>
    </row>
    <row r="519" spans="1:19" ht="14" hidden="1" x14ac:dyDescent="0.15">
      <c r="A519" s="15">
        <v>82</v>
      </c>
      <c r="B519" s="18"/>
      <c r="C519" s="33">
        <f t="shared" ref="C519:G519" si="407">C70*$K$4</f>
        <v>39961.602500000001</v>
      </c>
      <c r="D519" s="33">
        <f t="shared" si="407"/>
        <v>35026.825499999999</v>
      </c>
      <c r="E519" s="33">
        <f t="shared" si="407"/>
        <v>28356.7225</v>
      </c>
      <c r="F519" s="33">
        <f t="shared" si="407"/>
        <v>24588.7405</v>
      </c>
      <c r="G519" s="33">
        <f t="shared" si="407"/>
        <v>18728.636499999997</v>
      </c>
      <c r="I519" s="139">
        <f t="shared" si="339"/>
        <v>47013.65</v>
      </c>
      <c r="J519" s="139">
        <f t="shared" ref="J519:M519" si="408">J70*$K$4</f>
        <v>41208.03</v>
      </c>
      <c r="K519" s="139">
        <f t="shared" si="408"/>
        <v>33360.85</v>
      </c>
      <c r="L519" s="139">
        <f t="shared" si="408"/>
        <v>28927.93</v>
      </c>
      <c r="M519" s="139">
        <f t="shared" si="408"/>
        <v>22033.690000000002</v>
      </c>
      <c r="O519" s="138">
        <f t="shared" si="340"/>
        <v>39961.602500000001</v>
      </c>
      <c r="P519" s="138">
        <f t="shared" si="341"/>
        <v>35026.825499999999</v>
      </c>
      <c r="Q519" s="138">
        <f t="shared" si="342"/>
        <v>28356.722499999996</v>
      </c>
      <c r="R519" s="138">
        <f t="shared" si="343"/>
        <v>24588.7405</v>
      </c>
      <c r="S519" s="138">
        <f t="shared" si="343"/>
        <v>18728.636500000001</v>
      </c>
    </row>
    <row r="520" spans="1:19" ht="14" hidden="1" x14ac:dyDescent="0.15">
      <c r="A520" s="15">
        <v>83</v>
      </c>
      <c r="B520" s="18"/>
      <c r="C520" s="33">
        <f t="shared" ref="C520:G520" si="409">C71*$K$4</f>
        <v>39961.602500000001</v>
      </c>
      <c r="D520" s="33">
        <f t="shared" si="409"/>
        <v>35026.825499999999</v>
      </c>
      <c r="E520" s="33">
        <f t="shared" si="409"/>
        <v>28356.7225</v>
      </c>
      <c r="F520" s="33">
        <f t="shared" si="409"/>
        <v>24588.7405</v>
      </c>
      <c r="G520" s="33">
        <f t="shared" si="409"/>
        <v>18728.636499999997</v>
      </c>
      <c r="I520" s="139">
        <f t="shared" ref="I520:M524" si="410">I71*$K$4</f>
        <v>47013.65</v>
      </c>
      <c r="J520" s="139">
        <f t="shared" si="410"/>
        <v>41208.03</v>
      </c>
      <c r="K520" s="139">
        <f t="shared" si="410"/>
        <v>33360.85</v>
      </c>
      <c r="L520" s="139">
        <f t="shared" si="410"/>
        <v>28927.93</v>
      </c>
      <c r="M520" s="139">
        <f t="shared" si="410"/>
        <v>22033.690000000002</v>
      </c>
      <c r="O520" s="138">
        <f t="shared" ref="O520" si="411">I520*0.85</f>
        <v>39961.602500000001</v>
      </c>
      <c r="P520" s="138">
        <f t="shared" ref="P520:P522" si="412">J520*0.85</f>
        <v>35026.825499999999</v>
      </c>
      <c r="Q520" s="138">
        <f t="shared" ref="Q520:Q522" si="413">K520*0.85</f>
        <v>28356.722499999996</v>
      </c>
      <c r="R520" s="138">
        <f t="shared" ref="R520:S522" si="414">L520*0.85</f>
        <v>24588.7405</v>
      </c>
      <c r="S520" s="138">
        <f t="shared" si="414"/>
        <v>18728.636500000001</v>
      </c>
    </row>
    <row r="521" spans="1:19" ht="14" hidden="1" x14ac:dyDescent="0.15">
      <c r="A521" s="15">
        <v>84</v>
      </c>
      <c r="B521" s="18" t="s">
        <v>3</v>
      </c>
      <c r="C521" s="33">
        <f t="shared" ref="C521:G521" si="415">C72*$K$4</f>
        <v>39961.602500000001</v>
      </c>
      <c r="D521" s="33">
        <f t="shared" si="415"/>
        <v>35026.825499999999</v>
      </c>
      <c r="E521" s="33">
        <f t="shared" si="415"/>
        <v>28356.7225</v>
      </c>
      <c r="F521" s="33">
        <f t="shared" si="415"/>
        <v>24588.7405</v>
      </c>
      <c r="G521" s="33">
        <f t="shared" si="415"/>
        <v>18728.636499999997</v>
      </c>
      <c r="I521" s="139">
        <f t="shared" si="410"/>
        <v>47013.65</v>
      </c>
      <c r="J521" s="139">
        <f t="shared" si="410"/>
        <v>41208.03</v>
      </c>
      <c r="K521" s="139">
        <f t="shared" si="410"/>
        <v>33360.85</v>
      </c>
      <c r="L521" s="139">
        <f t="shared" si="410"/>
        <v>28927.93</v>
      </c>
      <c r="M521" s="139">
        <f t="shared" si="410"/>
        <v>22033.690000000002</v>
      </c>
      <c r="O521" s="138">
        <f>I521*0.85</f>
        <v>39961.602500000001</v>
      </c>
      <c r="P521" s="138">
        <f t="shared" si="412"/>
        <v>35026.825499999999</v>
      </c>
      <c r="Q521" s="138">
        <f t="shared" si="413"/>
        <v>28356.722499999996</v>
      </c>
      <c r="R521" s="138">
        <f t="shared" si="414"/>
        <v>24588.7405</v>
      </c>
      <c r="S521" s="138">
        <f t="shared" si="414"/>
        <v>18728.636500000001</v>
      </c>
    </row>
    <row r="522" spans="1:19" ht="14" hidden="1" x14ac:dyDescent="0.15">
      <c r="A522" s="15">
        <v>1</v>
      </c>
      <c r="B522" s="18" t="s">
        <v>4</v>
      </c>
      <c r="C522" s="33">
        <f t="shared" ref="C522:G522" si="416">C73*$K$4</f>
        <v>1895.704</v>
      </c>
      <c r="D522" s="33">
        <f t="shared" si="416"/>
        <v>1661.444</v>
      </c>
      <c r="E522" s="33">
        <f t="shared" si="416"/>
        <v>1389.3420000000001</v>
      </c>
      <c r="F522" s="33">
        <f t="shared" si="416"/>
        <v>1205.0875000000001</v>
      </c>
      <c r="G522" s="33">
        <f t="shared" si="416"/>
        <v>918.11900000000003</v>
      </c>
      <c r="I522" s="139">
        <f t="shared" si="410"/>
        <v>2230.2400000000002</v>
      </c>
      <c r="J522" s="139">
        <f t="shared" si="410"/>
        <v>1954.64</v>
      </c>
      <c r="K522" s="139">
        <f t="shared" si="410"/>
        <v>1634.52</v>
      </c>
      <c r="L522" s="139">
        <f t="shared" si="410"/>
        <v>1417.75</v>
      </c>
      <c r="M522" s="139">
        <f t="shared" si="410"/>
        <v>1080.1400000000001</v>
      </c>
      <c r="O522" s="141">
        <f>I522*0.85</f>
        <v>1895.7040000000002</v>
      </c>
      <c r="P522" s="141">
        <f t="shared" si="412"/>
        <v>1661.444</v>
      </c>
      <c r="Q522" s="141">
        <f t="shared" si="413"/>
        <v>1389.3419999999999</v>
      </c>
      <c r="R522" s="141">
        <f t="shared" si="414"/>
        <v>1205.0874999999999</v>
      </c>
      <c r="S522" s="141">
        <f t="shared" si="414"/>
        <v>918.11900000000003</v>
      </c>
    </row>
    <row r="523" spans="1:19" ht="14" hidden="1" x14ac:dyDescent="0.15">
      <c r="A523" s="15">
        <v>2</v>
      </c>
      <c r="B523" s="18" t="s">
        <v>1</v>
      </c>
      <c r="C523" s="33">
        <f t="shared" ref="C523:G523" si="417">C74*$K$4</f>
        <v>3220.6244999999999</v>
      </c>
      <c r="D523" s="33">
        <f t="shared" si="417"/>
        <v>2823.7340000000004</v>
      </c>
      <c r="E523" s="33">
        <f t="shared" si="417"/>
        <v>2361.5210000000002</v>
      </c>
      <c r="F523" s="33">
        <f t="shared" si="417"/>
        <v>2048.4234999999999</v>
      </c>
      <c r="G523" s="33">
        <f t="shared" si="417"/>
        <v>1560.5320000000002</v>
      </c>
      <c r="I523" s="139">
        <f t="shared" si="410"/>
        <v>3788.9700000000003</v>
      </c>
      <c r="J523" s="139">
        <f t="shared" si="410"/>
        <v>3322.04</v>
      </c>
      <c r="K523" s="139">
        <f t="shared" si="410"/>
        <v>2778.26</v>
      </c>
      <c r="L523" s="139">
        <f t="shared" si="410"/>
        <v>2409.9100000000003</v>
      </c>
      <c r="M523" s="139">
        <f t="shared" si="410"/>
        <v>1835.92</v>
      </c>
      <c r="O523" s="141">
        <f t="shared" ref="O523:O524" si="418">I523*0.85</f>
        <v>3220.6245000000004</v>
      </c>
      <c r="P523" s="141">
        <f t="shared" ref="P523:P524" si="419">J523*0.85</f>
        <v>2823.7339999999999</v>
      </c>
      <c r="Q523" s="141">
        <f t="shared" ref="Q523:Q524" si="420">K523*0.85</f>
        <v>2361.5210000000002</v>
      </c>
      <c r="R523" s="141">
        <f t="shared" ref="R523:R524" si="421">L523*0.85</f>
        <v>2048.4235000000003</v>
      </c>
      <c r="S523" s="141">
        <f t="shared" ref="S523:S524" si="422">M523*0.85</f>
        <v>1560.5319999999999</v>
      </c>
    </row>
    <row r="524" spans="1:19" ht="15" hidden="1" thickBot="1" x14ac:dyDescent="0.2">
      <c r="A524" s="15">
        <v>3</v>
      </c>
      <c r="B524" s="18" t="s">
        <v>5</v>
      </c>
      <c r="C524" s="33">
        <f t="shared" ref="C524:G524" si="423">C75*$K$4</f>
        <v>4547.3469999999998</v>
      </c>
      <c r="D524" s="33">
        <f t="shared" si="423"/>
        <v>3985.5735</v>
      </c>
      <c r="E524" s="33">
        <f t="shared" si="423"/>
        <v>3333.7000000000003</v>
      </c>
      <c r="F524" s="33">
        <f t="shared" si="423"/>
        <v>2890.8584999999998</v>
      </c>
      <c r="G524" s="33">
        <f t="shared" si="423"/>
        <v>2202.4944999999998</v>
      </c>
      <c r="I524" s="139">
        <f t="shared" si="410"/>
        <v>5349.8200000000006</v>
      </c>
      <c r="J524" s="139">
        <f t="shared" si="410"/>
        <v>4688.91</v>
      </c>
      <c r="K524" s="139">
        <f t="shared" si="410"/>
        <v>3922</v>
      </c>
      <c r="L524" s="139">
        <f t="shared" si="410"/>
        <v>3401.01</v>
      </c>
      <c r="M524" s="139">
        <f t="shared" si="410"/>
        <v>2591.17</v>
      </c>
      <c r="O524" s="141">
        <f t="shared" si="418"/>
        <v>4547.3470000000007</v>
      </c>
      <c r="P524" s="141">
        <f t="shared" si="419"/>
        <v>3985.5735</v>
      </c>
      <c r="Q524" s="141">
        <f t="shared" si="420"/>
        <v>3333.7</v>
      </c>
      <c r="R524" s="141">
        <f t="shared" si="421"/>
        <v>2890.8585000000003</v>
      </c>
      <c r="S524" s="141">
        <f t="shared" si="422"/>
        <v>2202.4944999999998</v>
      </c>
    </row>
    <row r="525" spans="1:19" ht="14" hidden="1" thickBot="1" x14ac:dyDescent="0.2">
      <c r="A525" s="22"/>
      <c r="B525" s="22"/>
      <c r="C525" s="22"/>
      <c r="D525" s="22"/>
      <c r="E525" s="22"/>
      <c r="F525" s="22"/>
      <c r="G525" s="22"/>
    </row>
    <row r="526" spans="1:19" ht="18" hidden="1" x14ac:dyDescent="0.2">
      <c r="A526" s="270" t="s">
        <v>17</v>
      </c>
      <c r="B526" s="271"/>
      <c r="C526" s="271"/>
      <c r="D526" s="271"/>
      <c r="E526" s="271"/>
      <c r="F526" s="271"/>
      <c r="G526" s="272"/>
    </row>
    <row r="527" spans="1:19" ht="18" hidden="1" x14ac:dyDescent="0.2">
      <c r="A527" s="273" t="s">
        <v>11</v>
      </c>
      <c r="B527" s="274"/>
      <c r="C527" s="274"/>
      <c r="D527" s="274"/>
      <c r="E527" s="274"/>
      <c r="F527" s="274"/>
      <c r="G527" s="275"/>
      <c r="H527" s="34"/>
    </row>
    <row r="528" spans="1:19" hidden="1" x14ac:dyDescent="0.15">
      <c r="A528" s="267" t="s">
        <v>0</v>
      </c>
      <c r="B528" s="268"/>
      <c r="C528" s="268"/>
      <c r="D528" s="268"/>
      <c r="E528" s="268"/>
      <c r="F528" s="268"/>
      <c r="G528" s="269"/>
    </row>
    <row r="529" spans="1:18" hidden="1" x14ac:dyDescent="0.15">
      <c r="A529" s="15" t="s">
        <v>2</v>
      </c>
      <c r="B529" s="16" t="s">
        <v>2</v>
      </c>
      <c r="C529" s="35">
        <v>2000</v>
      </c>
      <c r="D529" s="35">
        <v>3500</v>
      </c>
      <c r="E529" s="6">
        <v>5000</v>
      </c>
      <c r="F529" s="17"/>
      <c r="G529" s="21"/>
    </row>
    <row r="530" spans="1:18" ht="14" hidden="1" x14ac:dyDescent="0.15">
      <c r="A530" s="15">
        <v>18</v>
      </c>
      <c r="B530" s="18"/>
      <c r="C530" s="33">
        <f>C155*$K$4</f>
        <v>2357.7368000000001</v>
      </c>
      <c r="D530" s="33">
        <f t="shared" ref="D530:F530" si="424">D155*$K$4</f>
        <v>2138.6136000000001</v>
      </c>
      <c r="E530" s="33">
        <f t="shared" si="424"/>
        <v>1608.8256000000003</v>
      </c>
      <c r="F530" s="33">
        <f t="shared" si="424"/>
        <v>1175.2644</v>
      </c>
      <c r="G530" s="33">
        <v>0</v>
      </c>
      <c r="I530" s="139">
        <f>I155*$K$4</f>
        <v>3467.26</v>
      </c>
      <c r="J530" s="139">
        <f t="shared" ref="J530:L530" si="425">J155*$K$4</f>
        <v>3145.02</v>
      </c>
      <c r="K530" s="139">
        <f t="shared" si="425"/>
        <v>2365.92</v>
      </c>
      <c r="L530" s="139">
        <f t="shared" si="425"/>
        <v>1728.3300000000002</v>
      </c>
      <c r="N530" s="111">
        <f>I530*0.85</f>
        <v>2947.1710000000003</v>
      </c>
      <c r="O530" s="111">
        <f t="shared" ref="O530:Q530" si="426">J530*0.85</f>
        <v>2673.2669999999998</v>
      </c>
      <c r="P530" s="111">
        <f t="shared" si="426"/>
        <v>2011.0319999999999</v>
      </c>
      <c r="Q530" s="111">
        <f t="shared" si="426"/>
        <v>1469.0805</v>
      </c>
      <c r="R530" s="137"/>
    </row>
    <row r="531" spans="1:18" ht="14" hidden="1" x14ac:dyDescent="0.15">
      <c r="A531" s="15">
        <v>19</v>
      </c>
      <c r="B531" s="18"/>
      <c r="C531" s="33">
        <f t="shared" ref="C531:F531" si="427">C156*$K$4</f>
        <v>2357.7368000000001</v>
      </c>
      <c r="D531" s="33">
        <f t="shared" si="427"/>
        <v>2138.6136000000001</v>
      </c>
      <c r="E531" s="33">
        <f t="shared" si="427"/>
        <v>1608.8256000000003</v>
      </c>
      <c r="F531" s="33">
        <f t="shared" si="427"/>
        <v>1175.2644</v>
      </c>
      <c r="G531" s="33">
        <v>0</v>
      </c>
      <c r="I531" s="139">
        <f t="shared" ref="I531:L594" si="428">I156*$K$4</f>
        <v>3467.26</v>
      </c>
      <c r="J531" s="139">
        <f t="shared" si="428"/>
        <v>3145.02</v>
      </c>
      <c r="K531" s="139">
        <f t="shared" si="428"/>
        <v>2365.92</v>
      </c>
      <c r="L531" s="139">
        <f t="shared" si="428"/>
        <v>1728.3300000000002</v>
      </c>
      <c r="N531" s="111">
        <f t="shared" ref="N531:N594" si="429">I531*0.85</f>
        <v>2947.1710000000003</v>
      </c>
      <c r="O531" s="111">
        <f t="shared" ref="O531:O594" si="430">J531*0.85</f>
        <v>2673.2669999999998</v>
      </c>
      <c r="P531" s="111">
        <f t="shared" ref="P531:P594" si="431">K531*0.85</f>
        <v>2011.0319999999999</v>
      </c>
      <c r="Q531" s="111">
        <f t="shared" ref="Q531:Q594" si="432">L531*0.85</f>
        <v>1469.0805</v>
      </c>
      <c r="R531" s="137"/>
    </row>
    <row r="532" spans="1:18" ht="14" hidden="1" x14ac:dyDescent="0.15">
      <c r="A532" s="15">
        <v>20</v>
      </c>
      <c r="B532" s="18"/>
      <c r="C532" s="33">
        <f t="shared" ref="C532:F532" si="433">C157*$K$4</f>
        <v>2357.7368000000001</v>
      </c>
      <c r="D532" s="33">
        <f t="shared" si="433"/>
        <v>2138.6136000000001</v>
      </c>
      <c r="E532" s="33">
        <f t="shared" si="433"/>
        <v>1608.8256000000003</v>
      </c>
      <c r="F532" s="33">
        <f t="shared" si="433"/>
        <v>1175.2644</v>
      </c>
      <c r="G532" s="33">
        <v>0</v>
      </c>
      <c r="I532" s="139">
        <f t="shared" si="428"/>
        <v>3467.26</v>
      </c>
      <c r="J532" s="139">
        <f t="shared" si="428"/>
        <v>3145.02</v>
      </c>
      <c r="K532" s="139">
        <f t="shared" si="428"/>
        <v>2365.92</v>
      </c>
      <c r="L532" s="139">
        <f t="shared" si="428"/>
        <v>1728.3300000000002</v>
      </c>
      <c r="N532" s="111">
        <f t="shared" si="429"/>
        <v>2947.1710000000003</v>
      </c>
      <c r="O532" s="111">
        <f t="shared" si="430"/>
        <v>2673.2669999999998</v>
      </c>
      <c r="P532" s="111">
        <f t="shared" si="431"/>
        <v>2011.0319999999999</v>
      </c>
      <c r="Q532" s="111">
        <f t="shared" si="432"/>
        <v>1469.0805</v>
      </c>
      <c r="R532" s="137"/>
    </row>
    <row r="533" spans="1:18" ht="14" hidden="1" x14ac:dyDescent="0.15">
      <c r="A533" s="15">
        <v>21</v>
      </c>
      <c r="B533" s="18"/>
      <c r="C533" s="33">
        <f t="shared" ref="C533:F533" si="434">C158*$K$4</f>
        <v>2357.7368000000001</v>
      </c>
      <c r="D533" s="33">
        <f t="shared" si="434"/>
        <v>2138.6136000000001</v>
      </c>
      <c r="E533" s="33">
        <f t="shared" si="434"/>
        <v>1608.8256000000003</v>
      </c>
      <c r="F533" s="33">
        <f t="shared" si="434"/>
        <v>1175.2644</v>
      </c>
      <c r="G533" s="33">
        <v>0</v>
      </c>
      <c r="I533" s="139">
        <f t="shared" si="428"/>
        <v>3467.26</v>
      </c>
      <c r="J533" s="139">
        <f t="shared" si="428"/>
        <v>3145.02</v>
      </c>
      <c r="K533" s="139">
        <f t="shared" si="428"/>
        <v>2365.92</v>
      </c>
      <c r="L533" s="139">
        <f t="shared" si="428"/>
        <v>1728.3300000000002</v>
      </c>
      <c r="N533" s="111">
        <f t="shared" si="429"/>
        <v>2947.1710000000003</v>
      </c>
      <c r="O533" s="111">
        <f t="shared" si="430"/>
        <v>2673.2669999999998</v>
      </c>
      <c r="P533" s="111">
        <f t="shared" si="431"/>
        <v>2011.0319999999999</v>
      </c>
      <c r="Q533" s="111">
        <f t="shared" si="432"/>
        <v>1469.0805</v>
      </c>
      <c r="R533" s="137"/>
    </row>
    <row r="534" spans="1:18" ht="14" hidden="1" x14ac:dyDescent="0.15">
      <c r="A534" s="15">
        <v>22</v>
      </c>
      <c r="B534" s="18"/>
      <c r="C534" s="33">
        <f t="shared" ref="C534:F534" si="435">C159*$K$4</f>
        <v>2357.7368000000001</v>
      </c>
      <c r="D534" s="33">
        <f t="shared" si="435"/>
        <v>2138.6136000000001</v>
      </c>
      <c r="E534" s="33">
        <f t="shared" si="435"/>
        <v>1608.8256000000003</v>
      </c>
      <c r="F534" s="33">
        <f t="shared" si="435"/>
        <v>1175.2644</v>
      </c>
      <c r="G534" s="33">
        <v>0</v>
      </c>
      <c r="I534" s="139">
        <f t="shared" si="428"/>
        <v>3467.26</v>
      </c>
      <c r="J534" s="139">
        <f t="shared" si="428"/>
        <v>3145.02</v>
      </c>
      <c r="K534" s="139">
        <f t="shared" si="428"/>
        <v>2365.92</v>
      </c>
      <c r="L534" s="139">
        <f t="shared" si="428"/>
        <v>1728.3300000000002</v>
      </c>
      <c r="N534" s="111">
        <f t="shared" si="429"/>
        <v>2947.1710000000003</v>
      </c>
      <c r="O534" s="111">
        <f t="shared" si="430"/>
        <v>2673.2669999999998</v>
      </c>
      <c r="P534" s="111">
        <f t="shared" si="431"/>
        <v>2011.0319999999999</v>
      </c>
      <c r="Q534" s="111">
        <f t="shared" si="432"/>
        <v>1469.0805</v>
      </c>
      <c r="R534" s="137"/>
    </row>
    <row r="535" spans="1:18" ht="14" hidden="1" x14ac:dyDescent="0.15">
      <c r="A535" s="15">
        <v>23</v>
      </c>
      <c r="B535" s="18"/>
      <c r="C535" s="33">
        <f t="shared" ref="C535:F535" si="436">C160*$K$4</f>
        <v>2357.7368000000001</v>
      </c>
      <c r="D535" s="33">
        <f t="shared" si="436"/>
        <v>2138.6136000000001</v>
      </c>
      <c r="E535" s="33">
        <f t="shared" si="436"/>
        <v>1608.8256000000003</v>
      </c>
      <c r="F535" s="33">
        <f t="shared" si="436"/>
        <v>1175.2644</v>
      </c>
      <c r="G535" s="33">
        <v>0</v>
      </c>
      <c r="I535" s="139">
        <f t="shared" si="428"/>
        <v>3467.26</v>
      </c>
      <c r="J535" s="139">
        <f t="shared" si="428"/>
        <v>3145.02</v>
      </c>
      <c r="K535" s="139">
        <f t="shared" si="428"/>
        <v>2365.92</v>
      </c>
      <c r="L535" s="139">
        <f t="shared" si="428"/>
        <v>1728.3300000000002</v>
      </c>
      <c r="N535" s="111">
        <f t="shared" si="429"/>
        <v>2947.1710000000003</v>
      </c>
      <c r="O535" s="111">
        <f t="shared" si="430"/>
        <v>2673.2669999999998</v>
      </c>
      <c r="P535" s="111">
        <f t="shared" si="431"/>
        <v>2011.0319999999999</v>
      </c>
      <c r="Q535" s="111">
        <f t="shared" si="432"/>
        <v>1469.0805</v>
      </c>
      <c r="R535" s="137"/>
    </row>
    <row r="536" spans="1:18" ht="14" hidden="1" x14ac:dyDescent="0.15">
      <c r="A536" s="15">
        <v>24</v>
      </c>
      <c r="B536" s="18"/>
      <c r="C536" s="33">
        <f t="shared" ref="C536:F536" si="437">C161*$K$4</f>
        <v>2357.7368000000001</v>
      </c>
      <c r="D536" s="33">
        <f t="shared" si="437"/>
        <v>2138.6136000000001</v>
      </c>
      <c r="E536" s="33">
        <f t="shared" si="437"/>
        <v>1608.8256000000003</v>
      </c>
      <c r="F536" s="33">
        <f t="shared" si="437"/>
        <v>1175.2644</v>
      </c>
      <c r="G536" s="33">
        <v>0</v>
      </c>
      <c r="I536" s="139">
        <f t="shared" si="428"/>
        <v>3467.26</v>
      </c>
      <c r="J536" s="139">
        <f t="shared" si="428"/>
        <v>3145.02</v>
      </c>
      <c r="K536" s="139">
        <f t="shared" si="428"/>
        <v>2365.92</v>
      </c>
      <c r="L536" s="139">
        <f t="shared" si="428"/>
        <v>1728.3300000000002</v>
      </c>
      <c r="N536" s="111">
        <f t="shared" si="429"/>
        <v>2947.1710000000003</v>
      </c>
      <c r="O536" s="111">
        <f t="shared" si="430"/>
        <v>2673.2669999999998</v>
      </c>
      <c r="P536" s="111">
        <f t="shared" si="431"/>
        <v>2011.0319999999999</v>
      </c>
      <c r="Q536" s="111">
        <f t="shared" si="432"/>
        <v>1469.0805</v>
      </c>
      <c r="R536" s="137"/>
    </row>
    <row r="537" spans="1:18" ht="14" hidden="1" x14ac:dyDescent="0.15">
      <c r="A537" s="15">
        <v>25</v>
      </c>
      <c r="B537" s="18"/>
      <c r="C537" s="33">
        <f t="shared" ref="C537:F537" si="438">C162*$K$4</f>
        <v>2519.9168000000004</v>
      </c>
      <c r="D537" s="33">
        <f t="shared" si="438"/>
        <v>2285.2964000000002</v>
      </c>
      <c r="E537" s="33">
        <f t="shared" si="438"/>
        <v>1701.0880000000002</v>
      </c>
      <c r="F537" s="33">
        <f t="shared" si="438"/>
        <v>1243.0196000000001</v>
      </c>
      <c r="G537" s="33">
        <v>0</v>
      </c>
      <c r="I537" s="139">
        <f t="shared" si="428"/>
        <v>3705.76</v>
      </c>
      <c r="J537" s="139">
        <f t="shared" si="428"/>
        <v>3360.73</v>
      </c>
      <c r="K537" s="139">
        <f t="shared" si="428"/>
        <v>2501.6</v>
      </c>
      <c r="L537" s="139">
        <f t="shared" si="428"/>
        <v>1827.97</v>
      </c>
      <c r="N537" s="111">
        <f t="shared" si="429"/>
        <v>3149.8960000000002</v>
      </c>
      <c r="O537" s="111">
        <f t="shared" si="430"/>
        <v>2856.6205</v>
      </c>
      <c r="P537" s="111">
        <f t="shared" si="431"/>
        <v>2126.3599999999997</v>
      </c>
      <c r="Q537" s="111">
        <f t="shared" si="432"/>
        <v>1553.7745</v>
      </c>
      <c r="R537" s="137"/>
    </row>
    <row r="538" spans="1:18" ht="14" hidden="1" x14ac:dyDescent="0.15">
      <c r="A538" s="15">
        <v>26</v>
      </c>
      <c r="B538" s="18"/>
      <c r="C538" s="33">
        <f t="shared" ref="C538:F538" si="439">C163*$K$4</f>
        <v>2519.9168000000004</v>
      </c>
      <c r="D538" s="33">
        <f t="shared" si="439"/>
        <v>2285.2964000000002</v>
      </c>
      <c r="E538" s="33">
        <f t="shared" si="439"/>
        <v>1701.0880000000002</v>
      </c>
      <c r="F538" s="33">
        <f t="shared" si="439"/>
        <v>1243.0196000000001</v>
      </c>
      <c r="G538" s="33">
        <v>0</v>
      </c>
      <c r="I538" s="139">
        <f t="shared" si="428"/>
        <v>3705.76</v>
      </c>
      <c r="J538" s="139">
        <f t="shared" si="428"/>
        <v>3360.73</v>
      </c>
      <c r="K538" s="139">
        <f t="shared" si="428"/>
        <v>2501.6</v>
      </c>
      <c r="L538" s="139">
        <f t="shared" si="428"/>
        <v>1827.97</v>
      </c>
      <c r="N538" s="111">
        <f t="shared" si="429"/>
        <v>3149.8960000000002</v>
      </c>
      <c r="O538" s="111">
        <f t="shared" si="430"/>
        <v>2856.6205</v>
      </c>
      <c r="P538" s="111">
        <f t="shared" si="431"/>
        <v>2126.3599999999997</v>
      </c>
      <c r="Q538" s="111">
        <f t="shared" si="432"/>
        <v>1553.7745</v>
      </c>
      <c r="R538" s="137"/>
    </row>
    <row r="539" spans="1:18" ht="14" hidden="1" x14ac:dyDescent="0.15">
      <c r="A539" s="15">
        <v>27</v>
      </c>
      <c r="B539" s="18"/>
      <c r="C539" s="33">
        <f t="shared" ref="C539:F539" si="440">C164*$K$4</f>
        <v>2519.9168000000004</v>
      </c>
      <c r="D539" s="33">
        <f t="shared" si="440"/>
        <v>2285.2964000000002</v>
      </c>
      <c r="E539" s="33">
        <f t="shared" si="440"/>
        <v>1701.0880000000002</v>
      </c>
      <c r="F539" s="33">
        <f t="shared" si="440"/>
        <v>1243.0196000000001</v>
      </c>
      <c r="G539" s="33">
        <v>0</v>
      </c>
      <c r="I539" s="139">
        <f t="shared" si="428"/>
        <v>3705.76</v>
      </c>
      <c r="J539" s="139">
        <f t="shared" si="428"/>
        <v>3360.73</v>
      </c>
      <c r="K539" s="139">
        <f t="shared" si="428"/>
        <v>2501.6</v>
      </c>
      <c r="L539" s="139">
        <f t="shared" si="428"/>
        <v>1827.97</v>
      </c>
      <c r="N539" s="111">
        <f t="shared" si="429"/>
        <v>3149.8960000000002</v>
      </c>
      <c r="O539" s="111">
        <f t="shared" si="430"/>
        <v>2856.6205</v>
      </c>
      <c r="P539" s="111">
        <f t="shared" si="431"/>
        <v>2126.3599999999997</v>
      </c>
      <c r="Q539" s="111">
        <f t="shared" si="432"/>
        <v>1553.7745</v>
      </c>
      <c r="R539" s="137"/>
    </row>
    <row r="540" spans="1:18" ht="14" hidden="1" x14ac:dyDescent="0.15">
      <c r="A540" s="15">
        <v>28</v>
      </c>
      <c r="B540" s="18"/>
      <c r="C540" s="33">
        <f t="shared" ref="C540:F540" si="441">C165*$K$4</f>
        <v>2519.9168000000004</v>
      </c>
      <c r="D540" s="33">
        <f t="shared" si="441"/>
        <v>2285.2964000000002</v>
      </c>
      <c r="E540" s="33">
        <f t="shared" si="441"/>
        <v>1701.0880000000002</v>
      </c>
      <c r="F540" s="33">
        <f t="shared" si="441"/>
        <v>1243.0196000000001</v>
      </c>
      <c r="G540" s="33">
        <v>0</v>
      </c>
      <c r="I540" s="139">
        <f t="shared" si="428"/>
        <v>3705.76</v>
      </c>
      <c r="J540" s="139">
        <f t="shared" si="428"/>
        <v>3360.73</v>
      </c>
      <c r="K540" s="139">
        <f t="shared" si="428"/>
        <v>2501.6</v>
      </c>
      <c r="L540" s="139">
        <f t="shared" si="428"/>
        <v>1827.97</v>
      </c>
      <c r="N540" s="111">
        <f t="shared" si="429"/>
        <v>3149.8960000000002</v>
      </c>
      <c r="O540" s="111">
        <f t="shared" si="430"/>
        <v>2856.6205</v>
      </c>
      <c r="P540" s="111">
        <f t="shared" si="431"/>
        <v>2126.3599999999997</v>
      </c>
      <c r="Q540" s="111">
        <f t="shared" si="432"/>
        <v>1553.7745</v>
      </c>
      <c r="R540" s="137"/>
    </row>
    <row r="541" spans="1:18" ht="14" hidden="1" x14ac:dyDescent="0.15">
      <c r="A541" s="15">
        <v>29</v>
      </c>
      <c r="B541" s="18"/>
      <c r="C541" s="33">
        <f t="shared" ref="C541:F541" si="442">C166*$K$4</f>
        <v>2519.9168000000004</v>
      </c>
      <c r="D541" s="33">
        <f t="shared" si="442"/>
        <v>2285.2964000000002</v>
      </c>
      <c r="E541" s="33">
        <f t="shared" si="442"/>
        <v>1701.0880000000002</v>
      </c>
      <c r="F541" s="33">
        <f t="shared" si="442"/>
        <v>1243.0196000000001</v>
      </c>
      <c r="G541" s="33">
        <v>0</v>
      </c>
      <c r="I541" s="139">
        <f t="shared" si="428"/>
        <v>3705.76</v>
      </c>
      <c r="J541" s="139">
        <f t="shared" si="428"/>
        <v>3360.73</v>
      </c>
      <c r="K541" s="139">
        <f t="shared" si="428"/>
        <v>2501.6</v>
      </c>
      <c r="L541" s="139">
        <f t="shared" si="428"/>
        <v>1827.97</v>
      </c>
      <c r="N541" s="111">
        <f t="shared" si="429"/>
        <v>3149.8960000000002</v>
      </c>
      <c r="O541" s="111">
        <f t="shared" si="430"/>
        <v>2856.6205</v>
      </c>
      <c r="P541" s="111">
        <f t="shared" si="431"/>
        <v>2126.3599999999997</v>
      </c>
      <c r="Q541" s="111">
        <f t="shared" si="432"/>
        <v>1553.7745</v>
      </c>
      <c r="R541" s="137"/>
    </row>
    <row r="542" spans="1:18" ht="14" hidden="1" x14ac:dyDescent="0.15">
      <c r="A542" s="15">
        <v>30</v>
      </c>
      <c r="B542" s="18"/>
      <c r="C542" s="33">
        <f t="shared" ref="C542:F542" si="443">C167*$K$4</f>
        <v>2801.7496000000006</v>
      </c>
      <c r="D542" s="33">
        <f t="shared" si="443"/>
        <v>2542.6220000000003</v>
      </c>
      <c r="E542" s="33">
        <f t="shared" si="443"/>
        <v>1867.5928000000001</v>
      </c>
      <c r="F542" s="33">
        <f t="shared" si="443"/>
        <v>1364.1140000000003</v>
      </c>
      <c r="G542" s="33">
        <v>0</v>
      </c>
      <c r="I542" s="139">
        <f t="shared" si="428"/>
        <v>4120.22</v>
      </c>
      <c r="J542" s="139">
        <f t="shared" si="428"/>
        <v>3739.15</v>
      </c>
      <c r="K542" s="139">
        <f t="shared" si="428"/>
        <v>2746.46</v>
      </c>
      <c r="L542" s="139">
        <f t="shared" si="428"/>
        <v>2006.0500000000002</v>
      </c>
      <c r="N542" s="111">
        <f t="shared" si="429"/>
        <v>3502.1869999999999</v>
      </c>
      <c r="O542" s="111">
        <f t="shared" si="430"/>
        <v>3178.2775000000001</v>
      </c>
      <c r="P542" s="111">
        <f t="shared" si="431"/>
        <v>2334.491</v>
      </c>
      <c r="Q542" s="111">
        <f t="shared" si="432"/>
        <v>1705.1425000000002</v>
      </c>
      <c r="R542" s="137"/>
    </row>
    <row r="543" spans="1:18" ht="14" hidden="1" x14ac:dyDescent="0.15">
      <c r="A543" s="15">
        <v>31</v>
      </c>
      <c r="B543" s="18"/>
      <c r="C543" s="33">
        <f t="shared" ref="C543:F543" si="444">C168*$K$4</f>
        <v>2801.7496000000006</v>
      </c>
      <c r="D543" s="33">
        <f t="shared" si="444"/>
        <v>2542.6220000000003</v>
      </c>
      <c r="E543" s="33">
        <f t="shared" si="444"/>
        <v>1867.5928000000001</v>
      </c>
      <c r="F543" s="33">
        <f t="shared" si="444"/>
        <v>1364.1140000000003</v>
      </c>
      <c r="G543" s="33">
        <v>0</v>
      </c>
      <c r="I543" s="139">
        <f t="shared" si="428"/>
        <v>4120.22</v>
      </c>
      <c r="J543" s="139">
        <f t="shared" si="428"/>
        <v>3739.15</v>
      </c>
      <c r="K543" s="139">
        <f t="shared" si="428"/>
        <v>2746.46</v>
      </c>
      <c r="L543" s="139">
        <f t="shared" si="428"/>
        <v>2006.0500000000002</v>
      </c>
      <c r="N543" s="111">
        <f t="shared" si="429"/>
        <v>3502.1869999999999</v>
      </c>
      <c r="O543" s="111">
        <f t="shared" si="430"/>
        <v>3178.2775000000001</v>
      </c>
      <c r="P543" s="111">
        <f t="shared" si="431"/>
        <v>2334.491</v>
      </c>
      <c r="Q543" s="111">
        <f t="shared" si="432"/>
        <v>1705.1425000000002</v>
      </c>
      <c r="R543" s="137"/>
    </row>
    <row r="544" spans="1:18" ht="14" hidden="1" x14ac:dyDescent="0.15">
      <c r="A544" s="15">
        <v>32</v>
      </c>
      <c r="B544" s="18"/>
      <c r="C544" s="33">
        <f t="shared" ref="C544:F544" si="445">C169*$K$4</f>
        <v>2801.7496000000006</v>
      </c>
      <c r="D544" s="33">
        <f t="shared" si="445"/>
        <v>2542.6220000000003</v>
      </c>
      <c r="E544" s="33">
        <f t="shared" si="445"/>
        <v>1867.5928000000001</v>
      </c>
      <c r="F544" s="33">
        <f t="shared" si="445"/>
        <v>1364.1140000000003</v>
      </c>
      <c r="G544" s="33">
        <v>0</v>
      </c>
      <c r="I544" s="139">
        <f t="shared" si="428"/>
        <v>4120.22</v>
      </c>
      <c r="J544" s="139">
        <f t="shared" si="428"/>
        <v>3739.15</v>
      </c>
      <c r="K544" s="139">
        <f t="shared" si="428"/>
        <v>2746.46</v>
      </c>
      <c r="L544" s="139">
        <f t="shared" si="428"/>
        <v>2006.0500000000002</v>
      </c>
      <c r="N544" s="111">
        <f t="shared" si="429"/>
        <v>3502.1869999999999</v>
      </c>
      <c r="O544" s="111">
        <f t="shared" si="430"/>
        <v>3178.2775000000001</v>
      </c>
      <c r="P544" s="111">
        <f t="shared" si="431"/>
        <v>2334.491</v>
      </c>
      <c r="Q544" s="111">
        <f t="shared" si="432"/>
        <v>1705.1425000000002</v>
      </c>
      <c r="R544" s="137"/>
    </row>
    <row r="545" spans="1:18" ht="14" hidden="1" x14ac:dyDescent="0.15">
      <c r="A545" s="15">
        <v>33</v>
      </c>
      <c r="B545" s="18"/>
      <c r="C545" s="33">
        <f t="shared" ref="C545:F545" si="446">C170*$K$4</f>
        <v>2801.7496000000006</v>
      </c>
      <c r="D545" s="33">
        <f t="shared" si="446"/>
        <v>2542.6220000000003</v>
      </c>
      <c r="E545" s="33">
        <f t="shared" si="446"/>
        <v>1867.5928000000001</v>
      </c>
      <c r="F545" s="33">
        <f t="shared" si="446"/>
        <v>1364.1140000000003</v>
      </c>
      <c r="G545" s="33">
        <v>0</v>
      </c>
      <c r="I545" s="139">
        <f t="shared" si="428"/>
        <v>4120.22</v>
      </c>
      <c r="J545" s="139">
        <f t="shared" si="428"/>
        <v>3739.15</v>
      </c>
      <c r="K545" s="139">
        <f t="shared" si="428"/>
        <v>2746.46</v>
      </c>
      <c r="L545" s="139">
        <f t="shared" si="428"/>
        <v>2006.0500000000002</v>
      </c>
      <c r="N545" s="111">
        <f t="shared" si="429"/>
        <v>3502.1869999999999</v>
      </c>
      <c r="O545" s="111">
        <f t="shared" si="430"/>
        <v>3178.2775000000001</v>
      </c>
      <c r="P545" s="111">
        <f t="shared" si="431"/>
        <v>2334.491</v>
      </c>
      <c r="Q545" s="111">
        <f t="shared" si="432"/>
        <v>1705.1425000000002</v>
      </c>
      <c r="R545" s="137"/>
    </row>
    <row r="546" spans="1:18" ht="14" hidden="1" x14ac:dyDescent="0.15">
      <c r="A546" s="15">
        <v>34</v>
      </c>
      <c r="B546" s="18"/>
      <c r="C546" s="33">
        <f t="shared" ref="C546:F546" si="447">C171*$K$4</f>
        <v>2801.7496000000006</v>
      </c>
      <c r="D546" s="33">
        <f t="shared" si="447"/>
        <v>2542.6220000000003</v>
      </c>
      <c r="E546" s="33">
        <f t="shared" si="447"/>
        <v>1867.5928000000001</v>
      </c>
      <c r="F546" s="33">
        <f t="shared" si="447"/>
        <v>1364.1140000000003</v>
      </c>
      <c r="G546" s="33">
        <v>0</v>
      </c>
      <c r="I546" s="139">
        <f t="shared" si="428"/>
        <v>4120.22</v>
      </c>
      <c r="J546" s="139">
        <f t="shared" si="428"/>
        <v>3739.15</v>
      </c>
      <c r="K546" s="139">
        <f t="shared" si="428"/>
        <v>2746.46</v>
      </c>
      <c r="L546" s="139">
        <f t="shared" si="428"/>
        <v>2006.0500000000002</v>
      </c>
      <c r="N546" s="111">
        <f t="shared" si="429"/>
        <v>3502.1869999999999</v>
      </c>
      <c r="O546" s="111">
        <f t="shared" si="430"/>
        <v>3178.2775000000001</v>
      </c>
      <c r="P546" s="111">
        <f t="shared" si="431"/>
        <v>2334.491</v>
      </c>
      <c r="Q546" s="111">
        <f t="shared" si="432"/>
        <v>1705.1425000000002</v>
      </c>
      <c r="R546" s="137"/>
    </row>
    <row r="547" spans="1:18" ht="14" hidden="1" x14ac:dyDescent="0.15">
      <c r="A547" s="15">
        <v>35</v>
      </c>
      <c r="B547" s="18"/>
      <c r="C547" s="33">
        <f t="shared" ref="C547:F547" si="448">C172*$K$4</f>
        <v>3126.4700000000003</v>
      </c>
      <c r="D547" s="33">
        <f t="shared" si="448"/>
        <v>2837.7896000000005</v>
      </c>
      <c r="E547" s="33">
        <f t="shared" si="448"/>
        <v>2064.3712000000005</v>
      </c>
      <c r="F547" s="33">
        <f t="shared" si="448"/>
        <v>1507.9136000000003</v>
      </c>
      <c r="G547" s="33">
        <v>0</v>
      </c>
      <c r="I547" s="139">
        <f t="shared" si="428"/>
        <v>4597.75</v>
      </c>
      <c r="J547" s="139">
        <f t="shared" si="428"/>
        <v>4173.22</v>
      </c>
      <c r="K547" s="139">
        <f t="shared" si="428"/>
        <v>3035.84</v>
      </c>
      <c r="L547" s="139">
        <f t="shared" si="428"/>
        <v>2217.52</v>
      </c>
      <c r="N547" s="111">
        <f t="shared" si="429"/>
        <v>3908.0875000000001</v>
      </c>
      <c r="O547" s="111">
        <f t="shared" si="430"/>
        <v>3547.2370000000001</v>
      </c>
      <c r="P547" s="111">
        <f t="shared" si="431"/>
        <v>2580.4639999999999</v>
      </c>
      <c r="Q547" s="111">
        <f t="shared" si="432"/>
        <v>1884.8919999999998</v>
      </c>
      <c r="R547" s="137"/>
    </row>
    <row r="548" spans="1:18" ht="14" hidden="1" x14ac:dyDescent="0.15">
      <c r="A548" s="15">
        <v>36</v>
      </c>
      <c r="B548" s="18"/>
      <c r="C548" s="33">
        <f t="shared" ref="C548:F548" si="449">C173*$K$4</f>
        <v>3126.4700000000003</v>
      </c>
      <c r="D548" s="33">
        <f t="shared" si="449"/>
        <v>2837.7896000000005</v>
      </c>
      <c r="E548" s="33">
        <f t="shared" si="449"/>
        <v>2064.3712000000005</v>
      </c>
      <c r="F548" s="33">
        <f t="shared" si="449"/>
        <v>1507.9136000000003</v>
      </c>
      <c r="G548" s="33">
        <v>0</v>
      </c>
      <c r="I548" s="139">
        <f t="shared" si="428"/>
        <v>4597.75</v>
      </c>
      <c r="J548" s="139">
        <f t="shared" si="428"/>
        <v>4173.22</v>
      </c>
      <c r="K548" s="139">
        <f t="shared" si="428"/>
        <v>3035.84</v>
      </c>
      <c r="L548" s="139">
        <f t="shared" si="428"/>
        <v>2217.52</v>
      </c>
      <c r="N548" s="111">
        <f t="shared" si="429"/>
        <v>3908.0875000000001</v>
      </c>
      <c r="O548" s="111">
        <f t="shared" si="430"/>
        <v>3547.2370000000001</v>
      </c>
      <c r="P548" s="111">
        <f t="shared" si="431"/>
        <v>2580.4639999999999</v>
      </c>
      <c r="Q548" s="111">
        <f t="shared" si="432"/>
        <v>1884.8919999999998</v>
      </c>
      <c r="R548" s="137"/>
    </row>
    <row r="549" spans="1:18" ht="14" hidden="1" x14ac:dyDescent="0.15">
      <c r="A549" s="15">
        <v>37</v>
      </c>
      <c r="B549" s="18"/>
      <c r="C549" s="33">
        <f t="shared" ref="C549:F549" si="450">C174*$K$4</f>
        <v>3126.4700000000003</v>
      </c>
      <c r="D549" s="33">
        <f t="shared" si="450"/>
        <v>2837.7896000000005</v>
      </c>
      <c r="E549" s="33">
        <f t="shared" si="450"/>
        <v>2064.3712000000005</v>
      </c>
      <c r="F549" s="33">
        <f t="shared" si="450"/>
        <v>1507.9136000000003</v>
      </c>
      <c r="G549" s="33">
        <v>0</v>
      </c>
      <c r="I549" s="139">
        <f t="shared" si="428"/>
        <v>4597.75</v>
      </c>
      <c r="J549" s="139">
        <f t="shared" si="428"/>
        <v>4173.22</v>
      </c>
      <c r="K549" s="139">
        <f t="shared" si="428"/>
        <v>3035.84</v>
      </c>
      <c r="L549" s="139">
        <f t="shared" si="428"/>
        <v>2217.52</v>
      </c>
      <c r="N549" s="111">
        <f t="shared" si="429"/>
        <v>3908.0875000000001</v>
      </c>
      <c r="O549" s="111">
        <f t="shared" si="430"/>
        <v>3547.2370000000001</v>
      </c>
      <c r="P549" s="111">
        <f t="shared" si="431"/>
        <v>2580.4639999999999</v>
      </c>
      <c r="Q549" s="111">
        <f t="shared" si="432"/>
        <v>1884.8919999999998</v>
      </c>
      <c r="R549" s="137"/>
    </row>
    <row r="550" spans="1:18" ht="14" hidden="1" x14ac:dyDescent="0.15">
      <c r="A550" s="15">
        <v>38</v>
      </c>
      <c r="B550" s="18"/>
      <c r="C550" s="33">
        <f t="shared" ref="C550:F550" si="451">C175*$K$4</f>
        <v>3126.4700000000003</v>
      </c>
      <c r="D550" s="33">
        <f t="shared" si="451"/>
        <v>2837.7896000000005</v>
      </c>
      <c r="E550" s="33">
        <f t="shared" si="451"/>
        <v>2064.3712000000005</v>
      </c>
      <c r="F550" s="33">
        <f t="shared" si="451"/>
        <v>1507.9136000000003</v>
      </c>
      <c r="G550" s="33">
        <v>0</v>
      </c>
      <c r="I550" s="139">
        <f t="shared" si="428"/>
        <v>4597.75</v>
      </c>
      <c r="J550" s="139">
        <f t="shared" si="428"/>
        <v>4173.22</v>
      </c>
      <c r="K550" s="139">
        <f t="shared" si="428"/>
        <v>3035.84</v>
      </c>
      <c r="L550" s="139">
        <f t="shared" si="428"/>
        <v>2217.52</v>
      </c>
      <c r="N550" s="111">
        <f t="shared" si="429"/>
        <v>3908.0875000000001</v>
      </c>
      <c r="O550" s="111">
        <f t="shared" si="430"/>
        <v>3547.2370000000001</v>
      </c>
      <c r="P550" s="111">
        <f t="shared" si="431"/>
        <v>2580.4639999999999</v>
      </c>
      <c r="Q550" s="111">
        <f t="shared" si="432"/>
        <v>1884.8919999999998</v>
      </c>
      <c r="R550" s="137"/>
    </row>
    <row r="551" spans="1:18" ht="14" hidden="1" x14ac:dyDescent="0.15">
      <c r="A551" s="15">
        <v>39</v>
      </c>
      <c r="B551" s="18"/>
      <c r="C551" s="33">
        <f t="shared" ref="C551:F551" si="452">C176*$K$4</f>
        <v>3126.4700000000003</v>
      </c>
      <c r="D551" s="33">
        <f t="shared" si="452"/>
        <v>2837.7896000000005</v>
      </c>
      <c r="E551" s="33">
        <f t="shared" si="452"/>
        <v>2064.3712000000005</v>
      </c>
      <c r="F551" s="33">
        <f t="shared" si="452"/>
        <v>1507.9136000000003</v>
      </c>
      <c r="G551" s="33">
        <v>0</v>
      </c>
      <c r="I551" s="139">
        <f t="shared" si="428"/>
        <v>4597.75</v>
      </c>
      <c r="J551" s="139">
        <f t="shared" si="428"/>
        <v>4173.22</v>
      </c>
      <c r="K551" s="139">
        <f t="shared" si="428"/>
        <v>3035.84</v>
      </c>
      <c r="L551" s="139">
        <f t="shared" si="428"/>
        <v>2217.52</v>
      </c>
      <c r="N551" s="111">
        <f t="shared" si="429"/>
        <v>3908.0875000000001</v>
      </c>
      <c r="O551" s="111">
        <f t="shared" si="430"/>
        <v>3547.2370000000001</v>
      </c>
      <c r="P551" s="111">
        <f t="shared" si="431"/>
        <v>2580.4639999999999</v>
      </c>
      <c r="Q551" s="111">
        <f t="shared" si="432"/>
        <v>1884.8919999999998</v>
      </c>
      <c r="R551" s="137"/>
    </row>
    <row r="552" spans="1:18" ht="14" hidden="1" x14ac:dyDescent="0.15">
      <c r="A552" s="15">
        <v>40</v>
      </c>
      <c r="B552" s="18"/>
      <c r="C552" s="33">
        <f t="shared" ref="C552:F552" si="453">C177*$K$4</f>
        <v>3618.7764000000002</v>
      </c>
      <c r="D552" s="33">
        <f t="shared" si="453"/>
        <v>3284.3252000000002</v>
      </c>
      <c r="E552" s="33">
        <f t="shared" si="453"/>
        <v>2370.3508000000006</v>
      </c>
      <c r="F552" s="33">
        <f t="shared" si="453"/>
        <v>1732.4428000000003</v>
      </c>
      <c r="G552" s="33">
        <v>0</v>
      </c>
      <c r="I552" s="139">
        <f t="shared" si="428"/>
        <v>5321.7300000000005</v>
      </c>
      <c r="J552" s="139">
        <f t="shared" si="428"/>
        <v>4829.8900000000003</v>
      </c>
      <c r="K552" s="139">
        <f t="shared" si="428"/>
        <v>3485.8100000000004</v>
      </c>
      <c r="L552" s="139">
        <f t="shared" si="428"/>
        <v>2547.71</v>
      </c>
      <c r="N552" s="111">
        <f t="shared" si="429"/>
        <v>4523.4705000000004</v>
      </c>
      <c r="O552" s="111">
        <f t="shared" si="430"/>
        <v>4105.4065000000001</v>
      </c>
      <c r="P552" s="111">
        <f t="shared" si="431"/>
        <v>2962.9385000000002</v>
      </c>
      <c r="Q552" s="111">
        <f t="shared" si="432"/>
        <v>2165.5535</v>
      </c>
      <c r="R552" s="137"/>
    </row>
    <row r="553" spans="1:18" ht="14" hidden="1" x14ac:dyDescent="0.15">
      <c r="A553" s="15">
        <v>41</v>
      </c>
      <c r="B553" s="18"/>
      <c r="C553" s="33">
        <f t="shared" ref="C553:F553" si="454">C178*$K$4</f>
        <v>3618.7764000000002</v>
      </c>
      <c r="D553" s="33">
        <f t="shared" si="454"/>
        <v>3284.3252000000002</v>
      </c>
      <c r="E553" s="33">
        <f t="shared" si="454"/>
        <v>2370.3508000000006</v>
      </c>
      <c r="F553" s="33">
        <f t="shared" si="454"/>
        <v>1732.4428000000003</v>
      </c>
      <c r="G553" s="33">
        <v>0</v>
      </c>
      <c r="I553" s="139">
        <f t="shared" si="428"/>
        <v>5321.7300000000005</v>
      </c>
      <c r="J553" s="139">
        <f t="shared" si="428"/>
        <v>4829.8900000000003</v>
      </c>
      <c r="K553" s="139">
        <f t="shared" si="428"/>
        <v>3485.8100000000004</v>
      </c>
      <c r="L553" s="139">
        <f t="shared" si="428"/>
        <v>2547.71</v>
      </c>
      <c r="N553" s="111">
        <f t="shared" si="429"/>
        <v>4523.4705000000004</v>
      </c>
      <c r="O553" s="111">
        <f t="shared" si="430"/>
        <v>4105.4065000000001</v>
      </c>
      <c r="P553" s="111">
        <f t="shared" si="431"/>
        <v>2962.9385000000002</v>
      </c>
      <c r="Q553" s="111">
        <f t="shared" si="432"/>
        <v>2165.5535</v>
      </c>
      <c r="R553" s="137"/>
    </row>
    <row r="554" spans="1:18" ht="14" hidden="1" x14ac:dyDescent="0.15">
      <c r="A554" s="15">
        <v>42</v>
      </c>
      <c r="B554" s="18"/>
      <c r="C554" s="33">
        <f t="shared" ref="C554:F554" si="455">C179*$K$4</f>
        <v>3618.7764000000002</v>
      </c>
      <c r="D554" s="33">
        <f t="shared" si="455"/>
        <v>3284.3252000000002</v>
      </c>
      <c r="E554" s="33">
        <f t="shared" si="455"/>
        <v>2370.3508000000006</v>
      </c>
      <c r="F554" s="33">
        <f t="shared" si="455"/>
        <v>1732.4428000000003</v>
      </c>
      <c r="G554" s="33">
        <v>0</v>
      </c>
      <c r="I554" s="139">
        <f t="shared" si="428"/>
        <v>5321.7300000000005</v>
      </c>
      <c r="J554" s="139">
        <f t="shared" si="428"/>
        <v>4829.8900000000003</v>
      </c>
      <c r="K554" s="139">
        <f t="shared" si="428"/>
        <v>3485.8100000000004</v>
      </c>
      <c r="L554" s="139">
        <f t="shared" si="428"/>
        <v>2547.71</v>
      </c>
      <c r="N554" s="111">
        <f t="shared" si="429"/>
        <v>4523.4705000000004</v>
      </c>
      <c r="O554" s="111">
        <f t="shared" si="430"/>
        <v>4105.4065000000001</v>
      </c>
      <c r="P554" s="111">
        <f t="shared" si="431"/>
        <v>2962.9385000000002</v>
      </c>
      <c r="Q554" s="111">
        <f t="shared" si="432"/>
        <v>2165.5535</v>
      </c>
      <c r="R554" s="137"/>
    </row>
    <row r="555" spans="1:18" ht="14" hidden="1" x14ac:dyDescent="0.15">
      <c r="A555" s="15">
        <v>43</v>
      </c>
      <c r="B555" s="18"/>
      <c r="C555" s="33">
        <f t="shared" ref="C555:F555" si="456">C180*$K$4</f>
        <v>3618.7764000000002</v>
      </c>
      <c r="D555" s="33">
        <f t="shared" si="456"/>
        <v>3284.3252000000002</v>
      </c>
      <c r="E555" s="33">
        <f t="shared" si="456"/>
        <v>2370.3508000000006</v>
      </c>
      <c r="F555" s="33">
        <f t="shared" si="456"/>
        <v>1732.4428000000003</v>
      </c>
      <c r="G555" s="33">
        <v>0</v>
      </c>
      <c r="I555" s="139">
        <f t="shared" si="428"/>
        <v>5321.7300000000005</v>
      </c>
      <c r="J555" s="139">
        <f t="shared" si="428"/>
        <v>4829.8900000000003</v>
      </c>
      <c r="K555" s="139">
        <f t="shared" si="428"/>
        <v>3485.8100000000004</v>
      </c>
      <c r="L555" s="139">
        <f t="shared" si="428"/>
        <v>2547.71</v>
      </c>
      <c r="N555" s="111">
        <f t="shared" si="429"/>
        <v>4523.4705000000004</v>
      </c>
      <c r="O555" s="111">
        <f t="shared" si="430"/>
        <v>4105.4065000000001</v>
      </c>
      <c r="P555" s="111">
        <f t="shared" si="431"/>
        <v>2962.9385000000002</v>
      </c>
      <c r="Q555" s="111">
        <f t="shared" si="432"/>
        <v>2165.5535</v>
      </c>
      <c r="R555" s="137"/>
    </row>
    <row r="556" spans="1:18" ht="14" hidden="1" x14ac:dyDescent="0.15">
      <c r="A556" s="15">
        <v>44</v>
      </c>
      <c r="B556" s="18"/>
      <c r="C556" s="33">
        <f t="shared" ref="C556:F556" si="457">C181*$K$4</f>
        <v>3618.7764000000002</v>
      </c>
      <c r="D556" s="33">
        <f t="shared" si="457"/>
        <v>3284.3252000000002</v>
      </c>
      <c r="E556" s="33">
        <f t="shared" si="457"/>
        <v>2370.3508000000006</v>
      </c>
      <c r="F556" s="33">
        <f t="shared" si="457"/>
        <v>1732.4428000000003</v>
      </c>
      <c r="G556" s="33">
        <v>0</v>
      </c>
      <c r="I556" s="139">
        <f t="shared" si="428"/>
        <v>5321.7300000000005</v>
      </c>
      <c r="J556" s="139">
        <f t="shared" si="428"/>
        <v>4829.8900000000003</v>
      </c>
      <c r="K556" s="139">
        <f t="shared" si="428"/>
        <v>3485.8100000000004</v>
      </c>
      <c r="L556" s="139">
        <f t="shared" si="428"/>
        <v>2547.71</v>
      </c>
      <c r="N556" s="111">
        <f t="shared" si="429"/>
        <v>4523.4705000000004</v>
      </c>
      <c r="O556" s="111">
        <f t="shared" si="430"/>
        <v>4105.4065000000001</v>
      </c>
      <c r="P556" s="111">
        <f t="shared" si="431"/>
        <v>2962.9385000000002</v>
      </c>
      <c r="Q556" s="111">
        <f t="shared" si="432"/>
        <v>2165.5535</v>
      </c>
      <c r="R556" s="137"/>
    </row>
    <row r="557" spans="1:18" ht="14" hidden="1" x14ac:dyDescent="0.15">
      <c r="A557" s="15">
        <v>45</v>
      </c>
      <c r="B557" s="18"/>
      <c r="C557" s="33">
        <f t="shared" ref="C557:F557" si="458">C182*$K$4</f>
        <v>4049.4544000000005</v>
      </c>
      <c r="D557" s="33">
        <f t="shared" si="458"/>
        <v>3675.3592000000003</v>
      </c>
      <c r="E557" s="33">
        <f t="shared" si="458"/>
        <v>2638.1280000000002</v>
      </c>
      <c r="F557" s="33">
        <f t="shared" si="458"/>
        <v>1927.0588</v>
      </c>
      <c r="G557" s="33">
        <v>0</v>
      </c>
      <c r="I557" s="139">
        <f t="shared" si="428"/>
        <v>5955.08</v>
      </c>
      <c r="J557" s="139">
        <f t="shared" si="428"/>
        <v>5404.9400000000005</v>
      </c>
      <c r="K557" s="139">
        <f t="shared" si="428"/>
        <v>3879.6000000000004</v>
      </c>
      <c r="L557" s="139">
        <f t="shared" si="428"/>
        <v>2833.9100000000003</v>
      </c>
      <c r="N557" s="111">
        <f t="shared" si="429"/>
        <v>5061.8180000000002</v>
      </c>
      <c r="O557" s="111">
        <f t="shared" si="430"/>
        <v>4594.1990000000005</v>
      </c>
      <c r="P557" s="111">
        <f t="shared" si="431"/>
        <v>3297.6600000000003</v>
      </c>
      <c r="Q557" s="111">
        <f t="shared" si="432"/>
        <v>2408.8235000000004</v>
      </c>
      <c r="R557" s="137"/>
    </row>
    <row r="558" spans="1:18" ht="14" hidden="1" x14ac:dyDescent="0.15">
      <c r="A558" s="15">
        <v>46</v>
      </c>
      <c r="B558" s="18"/>
      <c r="C558" s="33">
        <f t="shared" ref="C558:F558" si="459">C183*$K$4</f>
        <v>4049.4544000000005</v>
      </c>
      <c r="D558" s="33">
        <f t="shared" si="459"/>
        <v>3675.3592000000003</v>
      </c>
      <c r="E558" s="33">
        <f t="shared" si="459"/>
        <v>2638.1280000000002</v>
      </c>
      <c r="F558" s="33">
        <f t="shared" si="459"/>
        <v>1927.0588</v>
      </c>
      <c r="G558" s="33">
        <v>0</v>
      </c>
      <c r="I558" s="139">
        <f t="shared" si="428"/>
        <v>5955.08</v>
      </c>
      <c r="J558" s="139">
        <f t="shared" si="428"/>
        <v>5404.9400000000005</v>
      </c>
      <c r="K558" s="139">
        <f t="shared" si="428"/>
        <v>3879.6000000000004</v>
      </c>
      <c r="L558" s="139">
        <f t="shared" si="428"/>
        <v>2833.9100000000003</v>
      </c>
      <c r="N558" s="111">
        <f t="shared" si="429"/>
        <v>5061.8180000000002</v>
      </c>
      <c r="O558" s="111">
        <f t="shared" si="430"/>
        <v>4594.1990000000005</v>
      </c>
      <c r="P558" s="111">
        <f t="shared" si="431"/>
        <v>3297.6600000000003</v>
      </c>
      <c r="Q558" s="111">
        <f t="shared" si="432"/>
        <v>2408.8235000000004</v>
      </c>
      <c r="R558" s="137"/>
    </row>
    <row r="559" spans="1:18" ht="14" hidden="1" x14ac:dyDescent="0.15">
      <c r="A559" s="15">
        <v>47</v>
      </c>
      <c r="B559" s="18"/>
      <c r="C559" s="33">
        <f t="shared" ref="C559:F559" si="460">C184*$K$4</f>
        <v>4049.4544000000005</v>
      </c>
      <c r="D559" s="33">
        <f t="shared" si="460"/>
        <v>3675.3592000000003</v>
      </c>
      <c r="E559" s="33">
        <f t="shared" si="460"/>
        <v>2638.1280000000002</v>
      </c>
      <c r="F559" s="33">
        <f t="shared" si="460"/>
        <v>1927.0588</v>
      </c>
      <c r="G559" s="33">
        <v>0</v>
      </c>
      <c r="I559" s="139">
        <f t="shared" si="428"/>
        <v>5955.08</v>
      </c>
      <c r="J559" s="139">
        <f t="shared" si="428"/>
        <v>5404.9400000000005</v>
      </c>
      <c r="K559" s="139">
        <f t="shared" si="428"/>
        <v>3879.6000000000004</v>
      </c>
      <c r="L559" s="139">
        <f t="shared" si="428"/>
        <v>2833.9100000000003</v>
      </c>
      <c r="N559" s="111">
        <f t="shared" si="429"/>
        <v>5061.8180000000002</v>
      </c>
      <c r="O559" s="111">
        <f t="shared" si="430"/>
        <v>4594.1990000000005</v>
      </c>
      <c r="P559" s="111">
        <f t="shared" si="431"/>
        <v>3297.6600000000003</v>
      </c>
      <c r="Q559" s="111">
        <f t="shared" si="432"/>
        <v>2408.8235000000004</v>
      </c>
      <c r="R559" s="137"/>
    </row>
    <row r="560" spans="1:18" ht="14" hidden="1" x14ac:dyDescent="0.15">
      <c r="A560" s="15">
        <v>48</v>
      </c>
      <c r="B560" s="18"/>
      <c r="C560" s="33">
        <f t="shared" ref="C560:F560" si="461">C185*$K$4</f>
        <v>4049.4544000000005</v>
      </c>
      <c r="D560" s="33">
        <f t="shared" si="461"/>
        <v>3675.3592000000003</v>
      </c>
      <c r="E560" s="33">
        <f t="shared" si="461"/>
        <v>2638.1280000000002</v>
      </c>
      <c r="F560" s="33">
        <f t="shared" si="461"/>
        <v>1927.0588</v>
      </c>
      <c r="G560" s="33">
        <v>0</v>
      </c>
      <c r="I560" s="139">
        <f t="shared" si="428"/>
        <v>5955.08</v>
      </c>
      <c r="J560" s="139">
        <f t="shared" si="428"/>
        <v>5404.9400000000005</v>
      </c>
      <c r="K560" s="139">
        <f t="shared" si="428"/>
        <v>3879.6000000000004</v>
      </c>
      <c r="L560" s="139">
        <f t="shared" si="428"/>
        <v>2833.9100000000003</v>
      </c>
      <c r="N560" s="111">
        <f t="shared" si="429"/>
        <v>5061.8180000000002</v>
      </c>
      <c r="O560" s="111">
        <f t="shared" si="430"/>
        <v>4594.1990000000005</v>
      </c>
      <c r="P560" s="111">
        <f t="shared" si="431"/>
        <v>3297.6600000000003</v>
      </c>
      <c r="Q560" s="111">
        <f t="shared" si="432"/>
        <v>2408.8235000000004</v>
      </c>
      <c r="R560" s="137"/>
    </row>
    <row r="561" spans="1:18" ht="14" hidden="1" x14ac:dyDescent="0.15">
      <c r="A561" s="15">
        <v>49</v>
      </c>
      <c r="B561" s="18"/>
      <c r="C561" s="33">
        <f t="shared" ref="C561:F561" si="462">C186*$K$4</f>
        <v>4049.4544000000005</v>
      </c>
      <c r="D561" s="33">
        <f t="shared" si="462"/>
        <v>3675.3592000000003</v>
      </c>
      <c r="E561" s="33">
        <f t="shared" si="462"/>
        <v>2638.1280000000002</v>
      </c>
      <c r="F561" s="33">
        <f t="shared" si="462"/>
        <v>1927.0588</v>
      </c>
      <c r="G561" s="33">
        <v>0</v>
      </c>
      <c r="I561" s="139">
        <f t="shared" si="428"/>
        <v>5955.08</v>
      </c>
      <c r="J561" s="139">
        <f t="shared" si="428"/>
        <v>5404.9400000000005</v>
      </c>
      <c r="K561" s="139">
        <f t="shared" si="428"/>
        <v>3879.6000000000004</v>
      </c>
      <c r="L561" s="139">
        <f t="shared" si="428"/>
        <v>2833.9100000000003</v>
      </c>
      <c r="N561" s="111">
        <f t="shared" si="429"/>
        <v>5061.8180000000002</v>
      </c>
      <c r="O561" s="111">
        <f t="shared" si="430"/>
        <v>4594.1990000000005</v>
      </c>
      <c r="P561" s="111">
        <f t="shared" si="431"/>
        <v>3297.6600000000003</v>
      </c>
      <c r="Q561" s="111">
        <f t="shared" si="432"/>
        <v>2408.8235000000004</v>
      </c>
      <c r="R561" s="137"/>
    </row>
    <row r="562" spans="1:18" ht="14" hidden="1" x14ac:dyDescent="0.15">
      <c r="A562" s="15">
        <v>50</v>
      </c>
      <c r="B562" s="18"/>
      <c r="C562" s="33">
        <f t="shared" ref="C562:F562" si="463">C187*$K$4</f>
        <v>4681.9564000000009</v>
      </c>
      <c r="D562" s="33">
        <f t="shared" si="463"/>
        <v>4248.3951999999999</v>
      </c>
      <c r="E562" s="33">
        <f t="shared" si="463"/>
        <v>3037.8116000000005</v>
      </c>
      <c r="F562" s="33">
        <f t="shared" si="463"/>
        <v>2220.0640000000003</v>
      </c>
      <c r="G562" s="33">
        <v>0</v>
      </c>
      <c r="I562" s="139">
        <f t="shared" si="428"/>
        <v>6885.2300000000005</v>
      </c>
      <c r="J562" s="139">
        <f t="shared" si="428"/>
        <v>6247.64</v>
      </c>
      <c r="K562" s="139">
        <f t="shared" si="428"/>
        <v>4467.37</v>
      </c>
      <c r="L562" s="139">
        <f t="shared" si="428"/>
        <v>3264.8</v>
      </c>
      <c r="N562" s="111">
        <f t="shared" si="429"/>
        <v>5852.4454999999998</v>
      </c>
      <c r="O562" s="111">
        <f t="shared" si="430"/>
        <v>5310.4939999999997</v>
      </c>
      <c r="P562" s="111">
        <f t="shared" si="431"/>
        <v>3797.2644999999998</v>
      </c>
      <c r="Q562" s="111">
        <f t="shared" si="432"/>
        <v>2775.08</v>
      </c>
      <c r="R562" s="137"/>
    </row>
    <row r="563" spans="1:18" ht="14" hidden="1" x14ac:dyDescent="0.15">
      <c r="A563" s="15">
        <v>51</v>
      </c>
      <c r="B563" s="18"/>
      <c r="C563" s="33">
        <f t="shared" ref="C563:F563" si="464">C188*$K$4</f>
        <v>4681.9564000000009</v>
      </c>
      <c r="D563" s="33">
        <f t="shared" si="464"/>
        <v>4248.3951999999999</v>
      </c>
      <c r="E563" s="33">
        <f t="shared" si="464"/>
        <v>3037.8116000000005</v>
      </c>
      <c r="F563" s="33">
        <f t="shared" si="464"/>
        <v>2220.0640000000003</v>
      </c>
      <c r="G563" s="33">
        <v>0</v>
      </c>
      <c r="I563" s="139">
        <f t="shared" si="428"/>
        <v>6885.2300000000005</v>
      </c>
      <c r="J563" s="139">
        <f t="shared" si="428"/>
        <v>6247.64</v>
      </c>
      <c r="K563" s="139">
        <f t="shared" si="428"/>
        <v>4467.37</v>
      </c>
      <c r="L563" s="139">
        <f t="shared" si="428"/>
        <v>3264.8</v>
      </c>
      <c r="N563" s="111">
        <f t="shared" si="429"/>
        <v>5852.4454999999998</v>
      </c>
      <c r="O563" s="111">
        <f t="shared" si="430"/>
        <v>5310.4939999999997</v>
      </c>
      <c r="P563" s="111">
        <f t="shared" si="431"/>
        <v>3797.2644999999998</v>
      </c>
      <c r="Q563" s="111">
        <f t="shared" si="432"/>
        <v>2775.08</v>
      </c>
      <c r="R563" s="137"/>
    </row>
    <row r="564" spans="1:18" ht="14" hidden="1" x14ac:dyDescent="0.15">
      <c r="A564" s="15">
        <v>52</v>
      </c>
      <c r="B564" s="18"/>
      <c r="C564" s="33">
        <f t="shared" ref="C564:F564" si="465">C189*$K$4</f>
        <v>4681.9564000000009</v>
      </c>
      <c r="D564" s="33">
        <f t="shared" si="465"/>
        <v>4248.3951999999999</v>
      </c>
      <c r="E564" s="33">
        <f t="shared" si="465"/>
        <v>3037.8116000000005</v>
      </c>
      <c r="F564" s="33">
        <f t="shared" si="465"/>
        <v>2220.0640000000003</v>
      </c>
      <c r="G564" s="33">
        <v>0</v>
      </c>
      <c r="I564" s="139">
        <f t="shared" si="428"/>
        <v>6885.2300000000005</v>
      </c>
      <c r="J564" s="139">
        <f t="shared" si="428"/>
        <v>6247.64</v>
      </c>
      <c r="K564" s="139">
        <f t="shared" si="428"/>
        <v>4467.37</v>
      </c>
      <c r="L564" s="139">
        <f t="shared" si="428"/>
        <v>3264.8</v>
      </c>
      <c r="N564" s="111">
        <f t="shared" si="429"/>
        <v>5852.4454999999998</v>
      </c>
      <c r="O564" s="111">
        <f t="shared" si="430"/>
        <v>5310.4939999999997</v>
      </c>
      <c r="P564" s="111">
        <f t="shared" si="431"/>
        <v>3797.2644999999998</v>
      </c>
      <c r="Q564" s="111">
        <f t="shared" si="432"/>
        <v>2775.08</v>
      </c>
      <c r="R564" s="137"/>
    </row>
    <row r="565" spans="1:18" ht="14" hidden="1" x14ac:dyDescent="0.15">
      <c r="A565" s="15">
        <v>53</v>
      </c>
      <c r="B565" s="18"/>
      <c r="C565" s="33">
        <f t="shared" ref="C565:F565" si="466">C190*$K$4</f>
        <v>4681.9564000000009</v>
      </c>
      <c r="D565" s="33">
        <f t="shared" si="466"/>
        <v>4248.3951999999999</v>
      </c>
      <c r="E565" s="33">
        <f t="shared" si="466"/>
        <v>3037.8116000000005</v>
      </c>
      <c r="F565" s="33">
        <f t="shared" si="466"/>
        <v>2220.0640000000003</v>
      </c>
      <c r="G565" s="33">
        <v>0</v>
      </c>
      <c r="I565" s="139">
        <f t="shared" si="428"/>
        <v>6885.2300000000005</v>
      </c>
      <c r="J565" s="139">
        <f t="shared" si="428"/>
        <v>6247.64</v>
      </c>
      <c r="K565" s="139">
        <f t="shared" si="428"/>
        <v>4467.37</v>
      </c>
      <c r="L565" s="139">
        <f t="shared" si="428"/>
        <v>3264.8</v>
      </c>
      <c r="N565" s="111">
        <f t="shared" si="429"/>
        <v>5852.4454999999998</v>
      </c>
      <c r="O565" s="111">
        <f t="shared" si="430"/>
        <v>5310.4939999999997</v>
      </c>
      <c r="P565" s="111">
        <f t="shared" si="431"/>
        <v>3797.2644999999998</v>
      </c>
      <c r="Q565" s="111">
        <f t="shared" si="432"/>
        <v>2775.08</v>
      </c>
      <c r="R565" s="137"/>
    </row>
    <row r="566" spans="1:18" ht="14" hidden="1" x14ac:dyDescent="0.15">
      <c r="A566" s="15">
        <v>54</v>
      </c>
      <c r="B566" s="18"/>
      <c r="C566" s="33">
        <f t="shared" ref="C566:F566" si="467">C191*$K$4</f>
        <v>4681.9564000000009</v>
      </c>
      <c r="D566" s="33">
        <f t="shared" si="467"/>
        <v>4248.3951999999999</v>
      </c>
      <c r="E566" s="33">
        <f t="shared" si="467"/>
        <v>3037.8116000000005</v>
      </c>
      <c r="F566" s="33">
        <f t="shared" si="467"/>
        <v>2220.0640000000003</v>
      </c>
      <c r="G566" s="33">
        <v>0</v>
      </c>
      <c r="I566" s="139">
        <f t="shared" si="428"/>
        <v>6885.2300000000005</v>
      </c>
      <c r="J566" s="139">
        <f t="shared" si="428"/>
        <v>6247.64</v>
      </c>
      <c r="K566" s="139">
        <f t="shared" si="428"/>
        <v>4467.37</v>
      </c>
      <c r="L566" s="139">
        <f t="shared" si="428"/>
        <v>3264.8</v>
      </c>
      <c r="N566" s="111">
        <f t="shared" si="429"/>
        <v>5852.4454999999998</v>
      </c>
      <c r="O566" s="111">
        <f t="shared" si="430"/>
        <v>5310.4939999999997</v>
      </c>
      <c r="P566" s="111">
        <f t="shared" si="431"/>
        <v>3797.2644999999998</v>
      </c>
      <c r="Q566" s="111">
        <f t="shared" si="432"/>
        <v>2775.08</v>
      </c>
      <c r="R566" s="137"/>
    </row>
    <row r="567" spans="1:18" ht="14" hidden="1" x14ac:dyDescent="0.15">
      <c r="A567" s="15">
        <v>55</v>
      </c>
      <c r="B567" s="18"/>
      <c r="C567" s="33">
        <f t="shared" ref="C567:F567" si="468">C192*$K$4</f>
        <v>5233.0080000000007</v>
      </c>
      <c r="D567" s="33">
        <f t="shared" si="468"/>
        <v>4749.7116000000005</v>
      </c>
      <c r="E567" s="33">
        <f t="shared" si="468"/>
        <v>3387.0392000000002</v>
      </c>
      <c r="F567" s="33">
        <f t="shared" si="468"/>
        <v>2475.2272000000003</v>
      </c>
      <c r="G567" s="33">
        <v>0</v>
      </c>
      <c r="I567" s="139">
        <f t="shared" si="428"/>
        <v>7695.6</v>
      </c>
      <c r="J567" s="139">
        <f t="shared" si="428"/>
        <v>6984.8700000000008</v>
      </c>
      <c r="K567" s="139">
        <f t="shared" si="428"/>
        <v>4980.9400000000005</v>
      </c>
      <c r="L567" s="139">
        <f t="shared" si="428"/>
        <v>3640.04</v>
      </c>
      <c r="N567" s="111">
        <f t="shared" si="429"/>
        <v>6541.26</v>
      </c>
      <c r="O567" s="111">
        <f t="shared" si="430"/>
        <v>5937.1395000000002</v>
      </c>
      <c r="P567" s="111">
        <f t="shared" si="431"/>
        <v>4233.799</v>
      </c>
      <c r="Q567" s="111">
        <f t="shared" si="432"/>
        <v>3094.0340000000001</v>
      </c>
      <c r="R567" s="137"/>
    </row>
    <row r="568" spans="1:18" ht="14" hidden="1" x14ac:dyDescent="0.15">
      <c r="A568" s="15">
        <v>56</v>
      </c>
      <c r="B568" s="18"/>
      <c r="C568" s="33">
        <f t="shared" ref="C568:F568" si="469">C193*$K$4</f>
        <v>5233.0080000000007</v>
      </c>
      <c r="D568" s="33">
        <f t="shared" si="469"/>
        <v>4749.7116000000005</v>
      </c>
      <c r="E568" s="33">
        <f t="shared" si="469"/>
        <v>3387.0392000000002</v>
      </c>
      <c r="F568" s="33">
        <f t="shared" si="469"/>
        <v>2475.2272000000003</v>
      </c>
      <c r="G568" s="33">
        <v>0</v>
      </c>
      <c r="I568" s="139">
        <f t="shared" si="428"/>
        <v>7695.6</v>
      </c>
      <c r="J568" s="139">
        <f t="shared" si="428"/>
        <v>6984.8700000000008</v>
      </c>
      <c r="K568" s="139">
        <f t="shared" si="428"/>
        <v>4980.9400000000005</v>
      </c>
      <c r="L568" s="139">
        <f t="shared" si="428"/>
        <v>3640.04</v>
      </c>
      <c r="N568" s="111">
        <f t="shared" si="429"/>
        <v>6541.26</v>
      </c>
      <c r="O568" s="111">
        <f t="shared" si="430"/>
        <v>5937.1395000000002</v>
      </c>
      <c r="P568" s="111">
        <f t="shared" si="431"/>
        <v>4233.799</v>
      </c>
      <c r="Q568" s="111">
        <f t="shared" si="432"/>
        <v>3094.0340000000001</v>
      </c>
      <c r="R568" s="137"/>
    </row>
    <row r="569" spans="1:18" ht="14" hidden="1" x14ac:dyDescent="0.15">
      <c r="A569" s="15">
        <v>57</v>
      </c>
      <c r="B569" s="18"/>
      <c r="C569" s="33">
        <f t="shared" ref="C569:F569" si="470">C194*$K$4</f>
        <v>5233.0080000000007</v>
      </c>
      <c r="D569" s="33">
        <f t="shared" si="470"/>
        <v>4749.7116000000005</v>
      </c>
      <c r="E569" s="33">
        <f t="shared" si="470"/>
        <v>3387.0392000000002</v>
      </c>
      <c r="F569" s="33">
        <f t="shared" si="470"/>
        <v>2475.2272000000003</v>
      </c>
      <c r="G569" s="33">
        <v>0</v>
      </c>
      <c r="I569" s="139">
        <f t="shared" si="428"/>
        <v>7695.6</v>
      </c>
      <c r="J569" s="139">
        <f t="shared" si="428"/>
        <v>6984.8700000000008</v>
      </c>
      <c r="K569" s="139">
        <f t="shared" si="428"/>
        <v>4980.9400000000005</v>
      </c>
      <c r="L569" s="139">
        <f t="shared" si="428"/>
        <v>3640.04</v>
      </c>
      <c r="N569" s="111">
        <f t="shared" si="429"/>
        <v>6541.26</v>
      </c>
      <c r="O569" s="111">
        <f t="shared" si="430"/>
        <v>5937.1395000000002</v>
      </c>
      <c r="P569" s="111">
        <f t="shared" si="431"/>
        <v>4233.799</v>
      </c>
      <c r="Q569" s="111">
        <f t="shared" si="432"/>
        <v>3094.0340000000001</v>
      </c>
      <c r="R569" s="137"/>
    </row>
    <row r="570" spans="1:18" ht="14" hidden="1" x14ac:dyDescent="0.15">
      <c r="A570" s="15">
        <v>58</v>
      </c>
      <c r="B570" s="18"/>
      <c r="C570" s="33">
        <f t="shared" ref="C570:F570" si="471">C195*$K$4</f>
        <v>5233.0080000000007</v>
      </c>
      <c r="D570" s="33">
        <f t="shared" si="471"/>
        <v>4749.7116000000005</v>
      </c>
      <c r="E570" s="33">
        <f t="shared" si="471"/>
        <v>3387.0392000000002</v>
      </c>
      <c r="F570" s="33">
        <f t="shared" si="471"/>
        <v>2475.2272000000003</v>
      </c>
      <c r="G570" s="33">
        <v>0</v>
      </c>
      <c r="I570" s="139">
        <f t="shared" si="428"/>
        <v>7695.6</v>
      </c>
      <c r="J570" s="139">
        <f t="shared" si="428"/>
        <v>6984.8700000000008</v>
      </c>
      <c r="K570" s="139">
        <f t="shared" si="428"/>
        <v>4980.9400000000005</v>
      </c>
      <c r="L570" s="139">
        <f t="shared" si="428"/>
        <v>3640.04</v>
      </c>
      <c r="N570" s="111">
        <f t="shared" si="429"/>
        <v>6541.26</v>
      </c>
      <c r="O570" s="111">
        <f t="shared" si="430"/>
        <v>5937.1395000000002</v>
      </c>
      <c r="P570" s="111">
        <f t="shared" si="431"/>
        <v>4233.799</v>
      </c>
      <c r="Q570" s="111">
        <f t="shared" si="432"/>
        <v>3094.0340000000001</v>
      </c>
      <c r="R570" s="137"/>
    </row>
    <row r="571" spans="1:18" ht="14" hidden="1" x14ac:dyDescent="0.15">
      <c r="A571" s="15">
        <v>59</v>
      </c>
      <c r="B571" s="18"/>
      <c r="C571" s="33">
        <f t="shared" ref="C571:F571" si="472">C196*$K$4</f>
        <v>5233.0080000000007</v>
      </c>
      <c r="D571" s="33">
        <f t="shared" si="472"/>
        <v>4749.7116000000005</v>
      </c>
      <c r="E571" s="33">
        <f t="shared" si="472"/>
        <v>3387.0392000000002</v>
      </c>
      <c r="F571" s="33">
        <f t="shared" si="472"/>
        <v>2475.2272000000003</v>
      </c>
      <c r="G571" s="33">
        <v>0</v>
      </c>
      <c r="I571" s="139">
        <f t="shared" si="428"/>
        <v>7695.6</v>
      </c>
      <c r="J571" s="139">
        <f t="shared" si="428"/>
        <v>6984.8700000000008</v>
      </c>
      <c r="K571" s="139">
        <f t="shared" si="428"/>
        <v>4980.9400000000005</v>
      </c>
      <c r="L571" s="139">
        <f t="shared" si="428"/>
        <v>3640.04</v>
      </c>
      <c r="N571" s="111">
        <f t="shared" si="429"/>
        <v>6541.26</v>
      </c>
      <c r="O571" s="111">
        <f t="shared" si="430"/>
        <v>5937.1395000000002</v>
      </c>
      <c r="P571" s="111">
        <f t="shared" si="431"/>
        <v>4233.799</v>
      </c>
      <c r="Q571" s="111">
        <f t="shared" si="432"/>
        <v>3094.0340000000001</v>
      </c>
      <c r="R571" s="137"/>
    </row>
    <row r="572" spans="1:18" ht="14" hidden="1" x14ac:dyDescent="0.15">
      <c r="A572" s="15">
        <v>60</v>
      </c>
      <c r="B572" s="18"/>
      <c r="C572" s="33">
        <f t="shared" ref="C572:F572" si="473">C197*$K$4</f>
        <v>5600.9764000000005</v>
      </c>
      <c r="D572" s="33">
        <f t="shared" si="473"/>
        <v>5082.0004000000008</v>
      </c>
      <c r="E572" s="33">
        <f t="shared" si="473"/>
        <v>3620.5784000000003</v>
      </c>
      <c r="F572" s="33">
        <f t="shared" si="473"/>
        <v>2644.9756000000002</v>
      </c>
      <c r="G572" s="33">
        <v>0</v>
      </c>
      <c r="I572" s="139">
        <f t="shared" si="428"/>
        <v>8236.73</v>
      </c>
      <c r="J572" s="139">
        <f t="shared" si="428"/>
        <v>7473.5300000000007</v>
      </c>
      <c r="K572" s="139">
        <f t="shared" si="428"/>
        <v>5324.38</v>
      </c>
      <c r="L572" s="139">
        <f t="shared" si="428"/>
        <v>3889.67</v>
      </c>
      <c r="N572" s="111">
        <f t="shared" si="429"/>
        <v>7001.2204999999994</v>
      </c>
      <c r="O572" s="111">
        <f t="shared" si="430"/>
        <v>6352.5005000000001</v>
      </c>
      <c r="P572" s="111">
        <f t="shared" si="431"/>
        <v>4525.723</v>
      </c>
      <c r="Q572" s="111">
        <f t="shared" si="432"/>
        <v>3306.2195000000002</v>
      </c>
      <c r="R572" s="137"/>
    </row>
    <row r="573" spans="1:18" ht="14" hidden="1" x14ac:dyDescent="0.15">
      <c r="A573" s="15">
        <v>61</v>
      </c>
      <c r="B573" s="18"/>
      <c r="C573" s="33">
        <f t="shared" ref="C573:F573" si="474">C198*$K$4</f>
        <v>6337.9944000000014</v>
      </c>
      <c r="D573" s="33">
        <f t="shared" si="474"/>
        <v>5751.2632000000003</v>
      </c>
      <c r="E573" s="33">
        <f t="shared" si="474"/>
        <v>4092.3420000000006</v>
      </c>
      <c r="F573" s="33">
        <f t="shared" si="474"/>
        <v>2990.2388000000001</v>
      </c>
      <c r="G573" s="33">
        <v>0</v>
      </c>
      <c r="I573" s="139">
        <f t="shared" si="428"/>
        <v>9320.58</v>
      </c>
      <c r="J573" s="139">
        <f t="shared" si="428"/>
        <v>8457.74</v>
      </c>
      <c r="K573" s="139">
        <f t="shared" si="428"/>
        <v>6018.1500000000005</v>
      </c>
      <c r="L573" s="139">
        <f t="shared" si="428"/>
        <v>4397.41</v>
      </c>
      <c r="N573" s="111">
        <f t="shared" si="429"/>
        <v>7922.4929999999995</v>
      </c>
      <c r="O573" s="111">
        <f t="shared" si="430"/>
        <v>7189.0789999999997</v>
      </c>
      <c r="P573" s="111">
        <f t="shared" si="431"/>
        <v>5115.4275000000007</v>
      </c>
      <c r="Q573" s="111">
        <f t="shared" si="432"/>
        <v>3737.7984999999999</v>
      </c>
      <c r="R573" s="137"/>
    </row>
    <row r="574" spans="1:18" ht="14" hidden="1" x14ac:dyDescent="0.15">
      <c r="A574" s="15">
        <v>62</v>
      </c>
      <c r="B574" s="18"/>
      <c r="C574" s="33">
        <f t="shared" ref="C574:F574" si="475">C199*$K$4</f>
        <v>7040.7744000000012</v>
      </c>
      <c r="D574" s="33">
        <f t="shared" si="475"/>
        <v>6390.2524000000012</v>
      </c>
      <c r="E574" s="33">
        <f t="shared" si="475"/>
        <v>4545.3648000000003</v>
      </c>
      <c r="F574" s="33">
        <f t="shared" si="475"/>
        <v>3321.0860000000007</v>
      </c>
      <c r="G574" s="33">
        <v>0</v>
      </c>
      <c r="I574" s="139">
        <f t="shared" si="428"/>
        <v>10354.08</v>
      </c>
      <c r="J574" s="139">
        <f t="shared" si="428"/>
        <v>9397.43</v>
      </c>
      <c r="K574" s="139">
        <f t="shared" si="428"/>
        <v>6684.3600000000006</v>
      </c>
      <c r="L574" s="139">
        <f t="shared" si="428"/>
        <v>4883.95</v>
      </c>
      <c r="N574" s="111">
        <f t="shared" si="429"/>
        <v>8800.9679999999989</v>
      </c>
      <c r="O574" s="111">
        <f t="shared" si="430"/>
        <v>7987.8154999999997</v>
      </c>
      <c r="P574" s="111">
        <f t="shared" si="431"/>
        <v>5681.7060000000001</v>
      </c>
      <c r="Q574" s="111">
        <f t="shared" si="432"/>
        <v>4151.3575000000001</v>
      </c>
      <c r="R574" s="137"/>
    </row>
    <row r="575" spans="1:18" ht="14" hidden="1" x14ac:dyDescent="0.15">
      <c r="A575" s="15">
        <v>63</v>
      </c>
      <c r="B575" s="18"/>
      <c r="C575" s="33">
        <f t="shared" ref="C575:F575" si="476">C200*$K$4</f>
        <v>7797.2540000000008</v>
      </c>
      <c r="D575" s="33">
        <f t="shared" si="476"/>
        <v>7076.0936000000011</v>
      </c>
      <c r="E575" s="33">
        <f t="shared" si="476"/>
        <v>5032.9860000000008</v>
      </c>
      <c r="F575" s="33">
        <f t="shared" si="476"/>
        <v>3676.8008000000004</v>
      </c>
      <c r="G575" s="33">
        <v>0</v>
      </c>
      <c r="I575" s="139">
        <f t="shared" si="428"/>
        <v>11466.550000000001</v>
      </c>
      <c r="J575" s="139">
        <f t="shared" si="428"/>
        <v>10406.02</v>
      </c>
      <c r="K575" s="139">
        <f t="shared" si="428"/>
        <v>7401.4500000000007</v>
      </c>
      <c r="L575" s="139">
        <f t="shared" si="428"/>
        <v>5407.06</v>
      </c>
      <c r="N575" s="111">
        <f t="shared" si="429"/>
        <v>9746.567500000001</v>
      </c>
      <c r="O575" s="111">
        <f t="shared" si="430"/>
        <v>8845.1170000000002</v>
      </c>
      <c r="P575" s="111">
        <f t="shared" si="431"/>
        <v>6291.2325000000001</v>
      </c>
      <c r="Q575" s="111">
        <f t="shared" si="432"/>
        <v>4596.0010000000002</v>
      </c>
      <c r="R575" s="137"/>
    </row>
    <row r="576" spans="1:18" ht="14" hidden="1" x14ac:dyDescent="0.15">
      <c r="A576" s="15">
        <v>64</v>
      </c>
      <c r="B576" s="18"/>
      <c r="C576" s="33">
        <f t="shared" ref="C576:F576" si="477">C201*$K$4</f>
        <v>8606.3520000000008</v>
      </c>
      <c r="D576" s="33">
        <f t="shared" si="477"/>
        <v>7810.9492000000009</v>
      </c>
      <c r="E576" s="33">
        <f t="shared" si="477"/>
        <v>5557.3680000000004</v>
      </c>
      <c r="F576" s="33">
        <f t="shared" si="477"/>
        <v>4059.9060000000004</v>
      </c>
      <c r="G576" s="33">
        <v>0</v>
      </c>
      <c r="I576" s="139">
        <f t="shared" si="428"/>
        <v>12656.400000000001</v>
      </c>
      <c r="J576" s="139">
        <f t="shared" si="428"/>
        <v>11486.69</v>
      </c>
      <c r="K576" s="139">
        <f t="shared" si="428"/>
        <v>8172.6</v>
      </c>
      <c r="L576" s="139">
        <f t="shared" si="428"/>
        <v>5970.4500000000007</v>
      </c>
      <c r="N576" s="111">
        <f t="shared" si="429"/>
        <v>10757.94</v>
      </c>
      <c r="O576" s="111">
        <f t="shared" si="430"/>
        <v>9763.6864999999998</v>
      </c>
      <c r="P576" s="111">
        <f t="shared" si="431"/>
        <v>6946.71</v>
      </c>
      <c r="Q576" s="111">
        <f t="shared" si="432"/>
        <v>5074.8825000000006</v>
      </c>
      <c r="R576" s="137"/>
    </row>
    <row r="577" spans="1:18" ht="14" hidden="1" x14ac:dyDescent="0.15">
      <c r="A577" s="15">
        <v>65</v>
      </c>
      <c r="B577" s="18"/>
      <c r="C577" s="33">
        <f t="shared" ref="C577:F577" si="478">C202*$K$4</f>
        <v>9468.7892000000029</v>
      </c>
      <c r="D577" s="33">
        <f t="shared" si="478"/>
        <v>8593.3776000000016</v>
      </c>
      <c r="E577" s="33">
        <f t="shared" si="478"/>
        <v>6117.79</v>
      </c>
      <c r="F577" s="33">
        <f t="shared" si="478"/>
        <v>4469.6808000000001</v>
      </c>
      <c r="G577" s="33">
        <v>0</v>
      </c>
      <c r="I577" s="139">
        <f t="shared" si="428"/>
        <v>13924.69</v>
      </c>
      <c r="J577" s="139">
        <f t="shared" si="428"/>
        <v>12637.320000000002</v>
      </c>
      <c r="K577" s="139">
        <f t="shared" si="428"/>
        <v>8996.75</v>
      </c>
      <c r="L577" s="139">
        <f t="shared" si="428"/>
        <v>6573.06</v>
      </c>
      <c r="N577" s="111">
        <f t="shared" si="429"/>
        <v>11835.986500000001</v>
      </c>
      <c r="O577" s="111">
        <f t="shared" si="430"/>
        <v>10741.722000000002</v>
      </c>
      <c r="P577" s="111">
        <f t="shared" si="431"/>
        <v>7647.2375000000002</v>
      </c>
      <c r="Q577" s="111">
        <f t="shared" si="432"/>
        <v>5587.1010000000006</v>
      </c>
      <c r="R577" s="137"/>
    </row>
    <row r="578" spans="1:18" ht="14" hidden="1" x14ac:dyDescent="0.15">
      <c r="A578" s="15">
        <v>66</v>
      </c>
      <c r="B578" s="18"/>
      <c r="C578" s="33">
        <f t="shared" ref="C578:F578" si="479">C203*$K$4</f>
        <v>10384.5656</v>
      </c>
      <c r="D578" s="33">
        <f t="shared" si="479"/>
        <v>9423.0184000000027</v>
      </c>
      <c r="E578" s="33">
        <f t="shared" si="479"/>
        <v>6714.6124000000009</v>
      </c>
      <c r="F578" s="33">
        <f t="shared" si="479"/>
        <v>4905.4044000000013</v>
      </c>
      <c r="G578" s="33">
        <v>0</v>
      </c>
      <c r="I578" s="139">
        <f t="shared" si="428"/>
        <v>15271.42</v>
      </c>
      <c r="J578" s="139">
        <f t="shared" si="428"/>
        <v>13857.380000000001</v>
      </c>
      <c r="K578" s="139">
        <f t="shared" si="428"/>
        <v>9874.43</v>
      </c>
      <c r="L578" s="139">
        <f t="shared" si="428"/>
        <v>7213.83</v>
      </c>
      <c r="N578" s="111">
        <f t="shared" si="429"/>
        <v>12980.707</v>
      </c>
      <c r="O578" s="111">
        <f t="shared" si="430"/>
        <v>11778.773000000001</v>
      </c>
      <c r="P578" s="111">
        <f t="shared" si="431"/>
        <v>8393.2654999999995</v>
      </c>
      <c r="Q578" s="111">
        <f t="shared" si="432"/>
        <v>6131.7555000000002</v>
      </c>
      <c r="R578" s="137"/>
    </row>
    <row r="579" spans="1:18" ht="14" hidden="1" x14ac:dyDescent="0.15">
      <c r="A579" s="15">
        <v>67</v>
      </c>
      <c r="B579" s="18"/>
      <c r="C579" s="33">
        <f t="shared" ref="C579:F579" si="480">C204*$K$4</f>
        <v>11352.9604</v>
      </c>
      <c r="D579" s="33">
        <f t="shared" si="480"/>
        <v>10302.754800000001</v>
      </c>
      <c r="E579" s="33">
        <f t="shared" si="480"/>
        <v>7347.8352000000004</v>
      </c>
      <c r="F579" s="33">
        <f t="shared" si="480"/>
        <v>5368.8788000000004</v>
      </c>
      <c r="G579" s="33">
        <v>0</v>
      </c>
      <c r="I579" s="139">
        <f t="shared" si="428"/>
        <v>16695.530000000002</v>
      </c>
      <c r="J579" s="139">
        <f t="shared" si="428"/>
        <v>15151.11</v>
      </c>
      <c r="K579" s="139">
        <f t="shared" si="428"/>
        <v>10805.640000000001</v>
      </c>
      <c r="L579" s="139">
        <f t="shared" si="428"/>
        <v>7895.4100000000008</v>
      </c>
      <c r="N579" s="111">
        <f t="shared" si="429"/>
        <v>14191.200500000001</v>
      </c>
      <c r="O579" s="111">
        <f t="shared" si="430"/>
        <v>12878.443499999999</v>
      </c>
      <c r="P579" s="111">
        <f t="shared" si="431"/>
        <v>9184.7940000000017</v>
      </c>
      <c r="Q579" s="111">
        <f t="shared" si="432"/>
        <v>6711.0985000000001</v>
      </c>
      <c r="R579" s="137"/>
    </row>
    <row r="580" spans="1:18" ht="14" hidden="1" x14ac:dyDescent="0.15">
      <c r="A580" s="15">
        <v>68</v>
      </c>
      <c r="B580" s="18"/>
      <c r="C580" s="33">
        <f t="shared" ref="C580:F580" si="481">C205*$K$4</f>
        <v>12373.613200000002</v>
      </c>
      <c r="D580" s="33">
        <f t="shared" si="481"/>
        <v>11229.343200000001</v>
      </c>
      <c r="E580" s="33">
        <f t="shared" si="481"/>
        <v>8017.0980000000009</v>
      </c>
      <c r="F580" s="33">
        <f t="shared" si="481"/>
        <v>5857.220800000001</v>
      </c>
      <c r="G580" s="33">
        <v>0</v>
      </c>
      <c r="I580" s="139">
        <f t="shared" si="428"/>
        <v>18196.490000000002</v>
      </c>
      <c r="J580" s="139">
        <f t="shared" si="428"/>
        <v>16513.740000000002</v>
      </c>
      <c r="K580" s="139">
        <f t="shared" si="428"/>
        <v>11789.85</v>
      </c>
      <c r="L580" s="139">
        <f t="shared" si="428"/>
        <v>8613.5600000000013</v>
      </c>
      <c r="N580" s="111">
        <f t="shared" si="429"/>
        <v>15467.016500000002</v>
      </c>
      <c r="O580" s="111">
        <f t="shared" si="430"/>
        <v>14036.679</v>
      </c>
      <c r="P580" s="111">
        <f t="shared" si="431"/>
        <v>10021.372499999999</v>
      </c>
      <c r="Q580" s="111">
        <f t="shared" si="432"/>
        <v>7321.5260000000007</v>
      </c>
      <c r="R580" s="137"/>
    </row>
    <row r="581" spans="1:18" ht="14" hidden="1" x14ac:dyDescent="0.15">
      <c r="A581" s="15">
        <v>69</v>
      </c>
      <c r="B581" s="18"/>
      <c r="C581" s="33">
        <f t="shared" ref="C581:F581" si="482">C206*$K$4</f>
        <v>13449.046800000002</v>
      </c>
      <c r="D581" s="33">
        <f t="shared" si="482"/>
        <v>12205.666800000001</v>
      </c>
      <c r="E581" s="33">
        <f t="shared" si="482"/>
        <v>8722.7612000000008</v>
      </c>
      <c r="F581" s="33">
        <f t="shared" si="482"/>
        <v>6372.9532000000008</v>
      </c>
      <c r="G581" s="33">
        <v>0</v>
      </c>
      <c r="I581" s="139">
        <f t="shared" si="428"/>
        <v>19778.010000000002</v>
      </c>
      <c r="J581" s="139">
        <f t="shared" si="428"/>
        <v>17949.510000000002</v>
      </c>
      <c r="K581" s="139">
        <f t="shared" si="428"/>
        <v>12827.59</v>
      </c>
      <c r="L581" s="139">
        <f t="shared" si="428"/>
        <v>9371.99</v>
      </c>
      <c r="N581" s="111">
        <f t="shared" si="429"/>
        <v>16811.308500000003</v>
      </c>
      <c r="O581" s="111">
        <f t="shared" si="430"/>
        <v>15257.083500000001</v>
      </c>
      <c r="P581" s="111">
        <f t="shared" si="431"/>
        <v>10903.451499999999</v>
      </c>
      <c r="Q581" s="111">
        <f t="shared" si="432"/>
        <v>7966.1914999999999</v>
      </c>
      <c r="R581" s="137"/>
    </row>
    <row r="582" spans="1:18" ht="14" hidden="1" x14ac:dyDescent="0.15">
      <c r="A582" s="15">
        <v>70</v>
      </c>
      <c r="B582" s="18"/>
      <c r="C582" s="33">
        <f t="shared" ref="C582:F582" si="483">C207*$K$4</f>
        <v>14576.738400000002</v>
      </c>
      <c r="D582" s="33">
        <f t="shared" si="483"/>
        <v>13229.202800000001</v>
      </c>
      <c r="E582" s="33">
        <f t="shared" si="483"/>
        <v>9463.7436000000016</v>
      </c>
      <c r="F582" s="33">
        <f t="shared" si="483"/>
        <v>6914.2740000000013</v>
      </c>
      <c r="G582" s="33">
        <v>0</v>
      </c>
      <c r="I582" s="139">
        <f t="shared" si="428"/>
        <v>21436.38</v>
      </c>
      <c r="J582" s="139">
        <f t="shared" si="428"/>
        <v>19454.710000000003</v>
      </c>
      <c r="K582" s="139">
        <f t="shared" si="428"/>
        <v>13917.27</v>
      </c>
      <c r="L582" s="139">
        <f t="shared" si="428"/>
        <v>10168.050000000001</v>
      </c>
      <c r="N582" s="111">
        <f t="shared" si="429"/>
        <v>18220.922999999999</v>
      </c>
      <c r="O582" s="111">
        <f t="shared" si="430"/>
        <v>16536.503500000003</v>
      </c>
      <c r="P582" s="111">
        <f t="shared" si="431"/>
        <v>11829.6795</v>
      </c>
      <c r="Q582" s="111">
        <f t="shared" si="432"/>
        <v>8642.8425000000007</v>
      </c>
      <c r="R582" s="137"/>
    </row>
    <row r="583" spans="1:18" ht="14" hidden="1" x14ac:dyDescent="0.15">
      <c r="A583" s="15">
        <v>71</v>
      </c>
      <c r="B583" s="18"/>
      <c r="C583" s="33">
        <f t="shared" ref="C583:F583" si="484">C208*$K$4</f>
        <v>15757.769200000002</v>
      </c>
      <c r="D583" s="33">
        <f t="shared" si="484"/>
        <v>14299.951200000001</v>
      </c>
      <c r="E583" s="33">
        <f t="shared" si="484"/>
        <v>10242.568000000001</v>
      </c>
      <c r="F583" s="33">
        <f t="shared" si="484"/>
        <v>7482.9852000000001</v>
      </c>
      <c r="G583" s="33">
        <v>0</v>
      </c>
      <c r="I583" s="139">
        <f t="shared" si="428"/>
        <v>23173.190000000002</v>
      </c>
      <c r="J583" s="139">
        <f t="shared" si="428"/>
        <v>21029.34</v>
      </c>
      <c r="K583" s="139">
        <f t="shared" si="428"/>
        <v>15062.6</v>
      </c>
      <c r="L583" s="139">
        <f t="shared" si="428"/>
        <v>11004.390000000001</v>
      </c>
      <c r="N583" s="111">
        <f t="shared" si="429"/>
        <v>19697.211500000001</v>
      </c>
      <c r="O583" s="111">
        <f t="shared" si="430"/>
        <v>17874.938999999998</v>
      </c>
      <c r="P583" s="111">
        <f t="shared" si="431"/>
        <v>12803.21</v>
      </c>
      <c r="Q583" s="111">
        <f t="shared" si="432"/>
        <v>9353.7315000000017</v>
      </c>
      <c r="R583" s="137"/>
    </row>
    <row r="584" spans="1:18" ht="14" hidden="1" x14ac:dyDescent="0.15">
      <c r="A584" s="15">
        <v>72</v>
      </c>
      <c r="B584" s="18"/>
      <c r="C584" s="33">
        <f t="shared" ref="C584:F584" si="485">C209*$K$4</f>
        <v>16991.058000000001</v>
      </c>
      <c r="D584" s="33">
        <f t="shared" si="485"/>
        <v>15419.714000000002</v>
      </c>
      <c r="E584" s="33">
        <f t="shared" si="485"/>
        <v>11056.351200000001</v>
      </c>
      <c r="F584" s="33">
        <f t="shared" si="485"/>
        <v>8078.0056000000004</v>
      </c>
      <c r="G584" s="33">
        <v>0</v>
      </c>
      <c r="I584" s="139">
        <f t="shared" si="428"/>
        <v>24986.850000000002</v>
      </c>
      <c r="J584" s="139">
        <f t="shared" si="428"/>
        <v>22676.050000000003</v>
      </c>
      <c r="K584" s="139">
        <f t="shared" si="428"/>
        <v>16259.34</v>
      </c>
      <c r="L584" s="139">
        <f t="shared" si="428"/>
        <v>11879.42</v>
      </c>
      <c r="N584" s="111">
        <f t="shared" si="429"/>
        <v>21238.822500000002</v>
      </c>
      <c r="O584" s="111">
        <f t="shared" si="430"/>
        <v>19274.642500000002</v>
      </c>
      <c r="P584" s="111">
        <f t="shared" si="431"/>
        <v>13820.439</v>
      </c>
      <c r="Q584" s="111">
        <f t="shared" si="432"/>
        <v>10097.507</v>
      </c>
      <c r="R584" s="137"/>
    </row>
    <row r="585" spans="1:18" ht="14" hidden="1" x14ac:dyDescent="0.15">
      <c r="A585" s="15">
        <v>73</v>
      </c>
      <c r="B585" s="18"/>
      <c r="C585" s="33">
        <f t="shared" ref="C585:F585" si="486">C210*$K$4</f>
        <v>18277.686000000002</v>
      </c>
      <c r="D585" s="33">
        <f t="shared" si="486"/>
        <v>16587.770400000001</v>
      </c>
      <c r="E585" s="33">
        <f t="shared" si="486"/>
        <v>11906.534800000001</v>
      </c>
      <c r="F585" s="33">
        <f t="shared" si="486"/>
        <v>8698.6144000000004</v>
      </c>
      <c r="G585" s="33">
        <v>0</v>
      </c>
      <c r="I585" s="139">
        <f t="shared" si="428"/>
        <v>26878.95</v>
      </c>
      <c r="J585" s="139">
        <f t="shared" si="428"/>
        <v>24393.780000000002</v>
      </c>
      <c r="K585" s="139">
        <f t="shared" si="428"/>
        <v>17509.61</v>
      </c>
      <c r="L585" s="139">
        <f t="shared" si="428"/>
        <v>12792.08</v>
      </c>
      <c r="N585" s="111">
        <f t="shared" si="429"/>
        <v>22847.107499999998</v>
      </c>
      <c r="O585" s="111">
        <f t="shared" si="430"/>
        <v>20734.713000000003</v>
      </c>
      <c r="P585" s="111">
        <f t="shared" si="431"/>
        <v>14883.1685</v>
      </c>
      <c r="Q585" s="111">
        <f t="shared" si="432"/>
        <v>10873.268</v>
      </c>
      <c r="R585" s="137"/>
    </row>
    <row r="586" spans="1:18" ht="14" hidden="1" x14ac:dyDescent="0.15">
      <c r="A586" s="15">
        <v>74</v>
      </c>
      <c r="B586" s="18"/>
      <c r="C586" s="33">
        <f t="shared" ref="C586:F586" si="487">C211*$K$4</f>
        <v>19618.013600000002</v>
      </c>
      <c r="D586" s="33">
        <f t="shared" si="487"/>
        <v>17803.399600000001</v>
      </c>
      <c r="E586" s="33">
        <f t="shared" si="487"/>
        <v>12794.2</v>
      </c>
      <c r="F586" s="33">
        <f t="shared" si="487"/>
        <v>9346.974000000002</v>
      </c>
      <c r="G586" s="33">
        <v>0</v>
      </c>
      <c r="I586" s="139">
        <f t="shared" si="428"/>
        <v>28850.02</v>
      </c>
      <c r="J586" s="139">
        <f t="shared" si="428"/>
        <v>26181.47</v>
      </c>
      <c r="K586" s="139">
        <f t="shared" si="428"/>
        <v>18815</v>
      </c>
      <c r="L586" s="139">
        <f t="shared" si="428"/>
        <v>13745.550000000001</v>
      </c>
      <c r="N586" s="111">
        <f t="shared" si="429"/>
        <v>24522.517</v>
      </c>
      <c r="O586" s="111">
        <f t="shared" si="430"/>
        <v>22254.249500000002</v>
      </c>
      <c r="P586" s="111">
        <f t="shared" si="431"/>
        <v>15992.75</v>
      </c>
      <c r="Q586" s="111">
        <f t="shared" si="432"/>
        <v>11683.717500000001</v>
      </c>
      <c r="R586" s="137"/>
    </row>
    <row r="587" spans="1:18" ht="14" hidden="1" x14ac:dyDescent="0.15">
      <c r="A587" s="15">
        <v>75</v>
      </c>
      <c r="B587" s="18"/>
      <c r="C587" s="33">
        <f t="shared" ref="C587:F587" si="488">C212*$K$4</f>
        <v>21010.599200000001</v>
      </c>
      <c r="D587" s="33">
        <f t="shared" si="488"/>
        <v>19068.043200000004</v>
      </c>
      <c r="E587" s="33">
        <f t="shared" si="488"/>
        <v>13717.184400000002</v>
      </c>
      <c r="F587" s="33">
        <f t="shared" si="488"/>
        <v>10021.642800000001</v>
      </c>
      <c r="G587" s="33">
        <v>0</v>
      </c>
      <c r="I587" s="139">
        <f t="shared" si="428"/>
        <v>30897.940000000002</v>
      </c>
      <c r="J587" s="139">
        <f t="shared" si="428"/>
        <v>28041.24</v>
      </c>
      <c r="K587" s="139">
        <f t="shared" si="428"/>
        <v>20172.330000000002</v>
      </c>
      <c r="L587" s="139">
        <f t="shared" si="428"/>
        <v>14737.710000000001</v>
      </c>
      <c r="N587" s="111">
        <f t="shared" si="429"/>
        <v>26263.249</v>
      </c>
      <c r="O587" s="111">
        <f t="shared" si="430"/>
        <v>23835.054</v>
      </c>
      <c r="P587" s="111">
        <f t="shared" si="431"/>
        <v>17146.480500000001</v>
      </c>
      <c r="Q587" s="111">
        <f t="shared" si="432"/>
        <v>12527.0535</v>
      </c>
      <c r="R587" s="137"/>
    </row>
    <row r="588" spans="1:18" ht="14" hidden="1" x14ac:dyDescent="0.15">
      <c r="A588" s="15">
        <v>76</v>
      </c>
      <c r="B588" s="18"/>
      <c r="C588" s="33">
        <f t="shared" ref="C588:F588" si="489">C213*$K$4</f>
        <v>21010.599200000001</v>
      </c>
      <c r="D588" s="33">
        <f t="shared" si="489"/>
        <v>19068.043200000004</v>
      </c>
      <c r="E588" s="33">
        <f t="shared" si="489"/>
        <v>13717.184400000002</v>
      </c>
      <c r="F588" s="33">
        <f t="shared" si="489"/>
        <v>10021.642800000001</v>
      </c>
      <c r="G588" s="33">
        <v>0</v>
      </c>
      <c r="I588" s="139">
        <f t="shared" si="428"/>
        <v>30897.940000000002</v>
      </c>
      <c r="J588" s="139">
        <f t="shared" si="428"/>
        <v>28041.24</v>
      </c>
      <c r="K588" s="139">
        <f t="shared" si="428"/>
        <v>20172.330000000002</v>
      </c>
      <c r="L588" s="139">
        <f t="shared" si="428"/>
        <v>14737.710000000001</v>
      </c>
      <c r="N588" s="111">
        <f t="shared" si="429"/>
        <v>26263.249</v>
      </c>
      <c r="O588" s="111">
        <f t="shared" si="430"/>
        <v>23835.054</v>
      </c>
      <c r="P588" s="111">
        <f t="shared" si="431"/>
        <v>17146.480500000001</v>
      </c>
      <c r="Q588" s="111">
        <f t="shared" si="432"/>
        <v>12527.0535</v>
      </c>
      <c r="R588" s="137"/>
    </row>
    <row r="589" spans="1:18" ht="14" hidden="1" x14ac:dyDescent="0.15">
      <c r="A589" s="15">
        <v>77</v>
      </c>
      <c r="B589" s="18"/>
      <c r="C589" s="33">
        <f t="shared" ref="C589:F589" si="490">C214*$K$4</f>
        <v>21010.599200000001</v>
      </c>
      <c r="D589" s="33">
        <f t="shared" si="490"/>
        <v>19068.043200000004</v>
      </c>
      <c r="E589" s="33">
        <f t="shared" si="490"/>
        <v>13717.184400000002</v>
      </c>
      <c r="F589" s="33">
        <f t="shared" si="490"/>
        <v>10021.642800000001</v>
      </c>
      <c r="G589" s="33">
        <v>0</v>
      </c>
      <c r="I589" s="139">
        <f t="shared" si="428"/>
        <v>30897.940000000002</v>
      </c>
      <c r="J589" s="139">
        <f t="shared" si="428"/>
        <v>28041.24</v>
      </c>
      <c r="K589" s="139">
        <f t="shared" si="428"/>
        <v>20172.330000000002</v>
      </c>
      <c r="L589" s="139">
        <f t="shared" si="428"/>
        <v>14737.710000000001</v>
      </c>
      <c r="N589" s="111">
        <f t="shared" si="429"/>
        <v>26263.249</v>
      </c>
      <c r="O589" s="111">
        <f t="shared" si="430"/>
        <v>23835.054</v>
      </c>
      <c r="P589" s="111">
        <f t="shared" si="431"/>
        <v>17146.480500000001</v>
      </c>
      <c r="Q589" s="111">
        <f t="shared" si="432"/>
        <v>12527.0535</v>
      </c>
      <c r="R589" s="137"/>
    </row>
    <row r="590" spans="1:18" ht="14" hidden="1" x14ac:dyDescent="0.15">
      <c r="A590" s="15">
        <v>78</v>
      </c>
      <c r="B590" s="18"/>
      <c r="C590" s="33">
        <f t="shared" ref="C590:F590" si="491">C215*$K$4</f>
        <v>21010.599200000001</v>
      </c>
      <c r="D590" s="33">
        <f t="shared" si="491"/>
        <v>19068.043200000004</v>
      </c>
      <c r="E590" s="33">
        <f t="shared" si="491"/>
        <v>13717.184400000002</v>
      </c>
      <c r="F590" s="33">
        <f t="shared" si="491"/>
        <v>10021.642800000001</v>
      </c>
      <c r="G590" s="33">
        <v>0</v>
      </c>
      <c r="I590" s="139">
        <f t="shared" si="428"/>
        <v>30897.940000000002</v>
      </c>
      <c r="J590" s="139">
        <f t="shared" si="428"/>
        <v>28041.24</v>
      </c>
      <c r="K590" s="139">
        <f t="shared" si="428"/>
        <v>20172.330000000002</v>
      </c>
      <c r="L590" s="139">
        <f t="shared" si="428"/>
        <v>14737.710000000001</v>
      </c>
      <c r="N590" s="111">
        <f t="shared" si="429"/>
        <v>26263.249</v>
      </c>
      <c r="O590" s="111">
        <f t="shared" si="430"/>
        <v>23835.054</v>
      </c>
      <c r="P590" s="111">
        <f t="shared" si="431"/>
        <v>17146.480500000001</v>
      </c>
      <c r="Q590" s="111">
        <f t="shared" si="432"/>
        <v>12527.0535</v>
      </c>
      <c r="R590" s="137"/>
    </row>
    <row r="591" spans="1:18" ht="14" hidden="1" x14ac:dyDescent="0.15">
      <c r="A591" s="15">
        <v>79</v>
      </c>
      <c r="B591" s="18"/>
      <c r="C591" s="33">
        <f t="shared" ref="C591:F591" si="492">C216*$K$4</f>
        <v>21010.599200000001</v>
      </c>
      <c r="D591" s="33">
        <f t="shared" si="492"/>
        <v>19068.043200000004</v>
      </c>
      <c r="E591" s="33">
        <f t="shared" si="492"/>
        <v>13717.184400000002</v>
      </c>
      <c r="F591" s="33">
        <f t="shared" si="492"/>
        <v>10021.642800000001</v>
      </c>
      <c r="G591" s="33">
        <v>0</v>
      </c>
      <c r="I591" s="139">
        <f t="shared" si="428"/>
        <v>30897.940000000002</v>
      </c>
      <c r="J591" s="139">
        <f t="shared" si="428"/>
        <v>28041.24</v>
      </c>
      <c r="K591" s="139">
        <f t="shared" si="428"/>
        <v>20172.330000000002</v>
      </c>
      <c r="L591" s="139">
        <f t="shared" si="428"/>
        <v>14737.710000000001</v>
      </c>
      <c r="N591" s="111">
        <f t="shared" si="429"/>
        <v>26263.249</v>
      </c>
      <c r="O591" s="111">
        <f t="shared" si="430"/>
        <v>23835.054</v>
      </c>
      <c r="P591" s="111">
        <f t="shared" si="431"/>
        <v>17146.480500000001</v>
      </c>
      <c r="Q591" s="111">
        <f t="shared" si="432"/>
        <v>12527.0535</v>
      </c>
      <c r="R591" s="137"/>
    </row>
    <row r="592" spans="1:18" ht="14" hidden="1" x14ac:dyDescent="0.15">
      <c r="A592" s="15">
        <v>80</v>
      </c>
      <c r="B592" s="18"/>
      <c r="C592" s="33">
        <f t="shared" ref="C592:F592" si="493">C217*$K$4</f>
        <v>21010.599200000001</v>
      </c>
      <c r="D592" s="33">
        <f t="shared" si="493"/>
        <v>19068.043200000004</v>
      </c>
      <c r="E592" s="33">
        <f t="shared" si="493"/>
        <v>13717.184400000002</v>
      </c>
      <c r="F592" s="33">
        <f t="shared" si="493"/>
        <v>10021.642800000001</v>
      </c>
      <c r="G592" s="33">
        <v>0</v>
      </c>
      <c r="I592" s="139">
        <f t="shared" si="428"/>
        <v>30897.940000000002</v>
      </c>
      <c r="J592" s="139">
        <f t="shared" si="428"/>
        <v>28041.24</v>
      </c>
      <c r="K592" s="139">
        <f t="shared" si="428"/>
        <v>20172.330000000002</v>
      </c>
      <c r="L592" s="139">
        <f t="shared" si="428"/>
        <v>14737.710000000001</v>
      </c>
      <c r="N592" s="111">
        <f t="shared" si="429"/>
        <v>26263.249</v>
      </c>
      <c r="O592" s="111">
        <f t="shared" si="430"/>
        <v>23835.054</v>
      </c>
      <c r="P592" s="111">
        <f t="shared" si="431"/>
        <v>17146.480500000001</v>
      </c>
      <c r="Q592" s="111">
        <f t="shared" si="432"/>
        <v>12527.0535</v>
      </c>
      <c r="R592" s="137"/>
    </row>
    <row r="593" spans="1:18" ht="14" hidden="1" x14ac:dyDescent="0.15">
      <c r="A593" s="15">
        <v>81</v>
      </c>
      <c r="B593" s="18"/>
      <c r="C593" s="33">
        <f t="shared" ref="C593:F593" si="494">C218*$K$4</f>
        <v>21010.599200000001</v>
      </c>
      <c r="D593" s="33">
        <f t="shared" si="494"/>
        <v>19068.043200000004</v>
      </c>
      <c r="E593" s="33">
        <f t="shared" si="494"/>
        <v>13717.184400000002</v>
      </c>
      <c r="F593" s="33">
        <f t="shared" si="494"/>
        <v>10021.642800000001</v>
      </c>
      <c r="G593" s="33">
        <v>0</v>
      </c>
      <c r="I593" s="139">
        <f t="shared" si="428"/>
        <v>30897.940000000002</v>
      </c>
      <c r="J593" s="139">
        <f t="shared" si="428"/>
        <v>28041.24</v>
      </c>
      <c r="K593" s="139">
        <f t="shared" si="428"/>
        <v>20172.330000000002</v>
      </c>
      <c r="L593" s="139">
        <f t="shared" si="428"/>
        <v>14737.710000000001</v>
      </c>
      <c r="N593" s="111">
        <f t="shared" si="429"/>
        <v>26263.249</v>
      </c>
      <c r="O593" s="111">
        <f t="shared" si="430"/>
        <v>23835.054</v>
      </c>
      <c r="P593" s="111">
        <f t="shared" si="431"/>
        <v>17146.480500000001</v>
      </c>
      <c r="Q593" s="111">
        <f t="shared" si="432"/>
        <v>12527.0535</v>
      </c>
      <c r="R593" s="137"/>
    </row>
    <row r="594" spans="1:18" ht="14" hidden="1" x14ac:dyDescent="0.15">
      <c r="A594" s="15">
        <v>82</v>
      </c>
      <c r="B594" s="18"/>
      <c r="C594" s="33">
        <f t="shared" ref="C594:F594" si="495">C219*$K$4</f>
        <v>21010.599200000001</v>
      </c>
      <c r="D594" s="33">
        <f t="shared" si="495"/>
        <v>19068.043200000004</v>
      </c>
      <c r="E594" s="33">
        <f t="shared" si="495"/>
        <v>13717.184400000002</v>
      </c>
      <c r="F594" s="33">
        <f t="shared" si="495"/>
        <v>10021.642800000001</v>
      </c>
      <c r="G594" s="33">
        <v>0</v>
      </c>
      <c r="I594" s="139">
        <f t="shared" si="428"/>
        <v>30897.940000000002</v>
      </c>
      <c r="J594" s="139">
        <f t="shared" si="428"/>
        <v>28041.24</v>
      </c>
      <c r="K594" s="139">
        <f t="shared" si="428"/>
        <v>20172.330000000002</v>
      </c>
      <c r="L594" s="139">
        <f t="shared" ref="L594" si="496">L219*$K$4</f>
        <v>14737.710000000001</v>
      </c>
      <c r="N594" s="111">
        <f t="shared" si="429"/>
        <v>26263.249</v>
      </c>
      <c r="O594" s="111">
        <f t="shared" si="430"/>
        <v>23835.054</v>
      </c>
      <c r="P594" s="111">
        <f t="shared" si="431"/>
        <v>17146.480500000001</v>
      </c>
      <c r="Q594" s="111">
        <f t="shared" si="432"/>
        <v>12527.0535</v>
      </c>
      <c r="R594" s="137"/>
    </row>
    <row r="595" spans="1:18" ht="14" hidden="1" x14ac:dyDescent="0.15">
      <c r="A595" s="15">
        <v>83</v>
      </c>
      <c r="B595" s="18"/>
      <c r="C595" s="33">
        <f t="shared" ref="C595:F595" si="497">C220*$K$4</f>
        <v>21010.599200000001</v>
      </c>
      <c r="D595" s="33">
        <f t="shared" si="497"/>
        <v>19068.043200000004</v>
      </c>
      <c r="E595" s="33">
        <f t="shared" si="497"/>
        <v>13717.184400000002</v>
      </c>
      <c r="F595" s="33">
        <f t="shared" si="497"/>
        <v>10021.642800000001</v>
      </c>
      <c r="G595" s="33">
        <v>0</v>
      </c>
      <c r="I595" s="139">
        <f t="shared" ref="I595:L599" si="498">I220*$K$4</f>
        <v>30897.940000000002</v>
      </c>
      <c r="J595" s="139">
        <f t="shared" si="498"/>
        <v>28041.24</v>
      </c>
      <c r="K595" s="139">
        <f t="shared" si="498"/>
        <v>20172.330000000002</v>
      </c>
      <c r="L595" s="139">
        <f t="shared" si="498"/>
        <v>14737.710000000001</v>
      </c>
      <c r="N595" s="111">
        <f t="shared" ref="N595" si="499">I595*0.85</f>
        <v>26263.249</v>
      </c>
      <c r="O595" s="111">
        <f t="shared" ref="O595" si="500">J595*0.85</f>
        <v>23835.054</v>
      </c>
      <c r="P595" s="111">
        <f t="shared" ref="P595" si="501">K595*0.85</f>
        <v>17146.480500000001</v>
      </c>
      <c r="Q595" s="111">
        <f t="shared" ref="Q595" si="502">L595*0.85</f>
        <v>12527.0535</v>
      </c>
      <c r="R595" s="137"/>
    </row>
    <row r="596" spans="1:18" ht="14" hidden="1" x14ac:dyDescent="0.15">
      <c r="A596" s="15">
        <v>84</v>
      </c>
      <c r="B596" s="18" t="s">
        <v>3</v>
      </c>
      <c r="C596" s="33">
        <f t="shared" ref="C596:F596" si="503">C221*$K$4</f>
        <v>21010.599200000001</v>
      </c>
      <c r="D596" s="33">
        <f t="shared" si="503"/>
        <v>19068.043200000004</v>
      </c>
      <c r="E596" s="33">
        <f t="shared" si="503"/>
        <v>13717.184400000002</v>
      </c>
      <c r="F596" s="33">
        <f t="shared" si="503"/>
        <v>10021.642800000001</v>
      </c>
      <c r="G596" s="33">
        <v>0</v>
      </c>
      <c r="I596" s="139">
        <f t="shared" si="498"/>
        <v>30897.940000000002</v>
      </c>
      <c r="J596" s="139">
        <f t="shared" si="498"/>
        <v>28041.24</v>
      </c>
      <c r="K596" s="139">
        <f t="shared" si="498"/>
        <v>20172.330000000002</v>
      </c>
      <c r="L596" s="139">
        <f t="shared" si="498"/>
        <v>14737.710000000001</v>
      </c>
      <c r="N596" s="111">
        <f t="shared" ref="N596" si="504">I596*0.85</f>
        <v>26263.249</v>
      </c>
      <c r="O596" s="111">
        <f t="shared" ref="O596:O597" si="505">J596*0.85</f>
        <v>23835.054</v>
      </c>
      <c r="P596" s="111">
        <f t="shared" ref="P596:P597" si="506">K596*0.85</f>
        <v>17146.480500000001</v>
      </c>
      <c r="Q596" s="111">
        <f t="shared" ref="Q596:Q597" si="507">L596*0.85</f>
        <v>12527.0535</v>
      </c>
      <c r="R596" s="137"/>
    </row>
    <row r="597" spans="1:18" ht="14" hidden="1" x14ac:dyDescent="0.15">
      <c r="A597" s="15">
        <v>1</v>
      </c>
      <c r="B597" s="18" t="s">
        <v>4</v>
      </c>
      <c r="C597" s="33">
        <f t="shared" ref="C597:F597" si="508">C222*$K$4</f>
        <v>996.50600000000009</v>
      </c>
      <c r="D597" s="33">
        <f t="shared" si="508"/>
        <v>903.8832000000001</v>
      </c>
      <c r="E597" s="33">
        <f t="shared" si="508"/>
        <v>689.08480000000009</v>
      </c>
      <c r="F597" s="33">
        <f t="shared" si="508"/>
        <v>503.11840000000007</v>
      </c>
      <c r="G597" s="33">
        <v>0</v>
      </c>
      <c r="I597" s="139">
        <f t="shared" si="498"/>
        <v>1465.45</v>
      </c>
      <c r="J597" s="139">
        <f t="shared" si="498"/>
        <v>1329.24</v>
      </c>
      <c r="K597" s="139">
        <f t="shared" si="498"/>
        <v>1013.36</v>
      </c>
      <c r="L597" s="139">
        <f t="shared" si="498"/>
        <v>739.88</v>
      </c>
      <c r="N597" s="111">
        <f>I597*0.85</f>
        <v>1245.6324999999999</v>
      </c>
      <c r="O597" s="111">
        <f t="shared" si="505"/>
        <v>1129.854</v>
      </c>
      <c r="P597" s="111">
        <f t="shared" si="506"/>
        <v>861.35599999999999</v>
      </c>
      <c r="Q597" s="111">
        <f t="shared" si="507"/>
        <v>628.89800000000002</v>
      </c>
      <c r="R597" s="137"/>
    </row>
    <row r="598" spans="1:18" ht="14" hidden="1" x14ac:dyDescent="0.15">
      <c r="A598" s="15">
        <v>2</v>
      </c>
      <c r="B598" s="18" t="s">
        <v>1</v>
      </c>
      <c r="C598" s="33">
        <f t="shared" ref="C598:F598" si="509">C223*$K$4</f>
        <v>1693.8800000000003</v>
      </c>
      <c r="D598" s="33">
        <f t="shared" si="509"/>
        <v>1537.4664</v>
      </c>
      <c r="E598" s="33">
        <f t="shared" si="509"/>
        <v>1169.8584000000001</v>
      </c>
      <c r="F598" s="33">
        <f t="shared" si="509"/>
        <v>855.22920000000011</v>
      </c>
      <c r="G598" s="33">
        <v>0</v>
      </c>
      <c r="I598" s="139">
        <f t="shared" si="498"/>
        <v>2491</v>
      </c>
      <c r="J598" s="139">
        <f t="shared" si="498"/>
        <v>2260.98</v>
      </c>
      <c r="K598" s="139">
        <f t="shared" si="498"/>
        <v>1720.38</v>
      </c>
      <c r="L598" s="139">
        <f t="shared" si="498"/>
        <v>1257.69</v>
      </c>
      <c r="N598" s="111">
        <f t="shared" ref="N598:N599" si="510">I598*0.85</f>
        <v>2117.35</v>
      </c>
      <c r="O598" s="111">
        <f t="shared" ref="O598:O599" si="511">J598*0.85</f>
        <v>1921.8329999999999</v>
      </c>
      <c r="P598" s="111">
        <f t="shared" ref="P598:P599" si="512">K598*0.85</f>
        <v>1462.3230000000001</v>
      </c>
      <c r="Q598" s="111">
        <f t="shared" ref="Q598:Q599" si="513">L598*0.85</f>
        <v>1069.0364999999999</v>
      </c>
      <c r="R598" s="137"/>
    </row>
    <row r="599" spans="1:18" ht="15" hidden="1" thickBot="1" x14ac:dyDescent="0.2">
      <c r="A599" s="19">
        <v>3</v>
      </c>
      <c r="B599" s="20" t="s">
        <v>5</v>
      </c>
      <c r="C599" s="33">
        <f t="shared" ref="C599:F599" si="514">C224*$K$4</f>
        <v>2390.5332000000003</v>
      </c>
      <c r="D599" s="33">
        <f t="shared" si="514"/>
        <v>2169.6080000000002</v>
      </c>
      <c r="E599" s="33">
        <f t="shared" si="514"/>
        <v>1651.7132000000001</v>
      </c>
      <c r="F599" s="33">
        <f t="shared" si="514"/>
        <v>1206.6192000000003</v>
      </c>
      <c r="G599" s="33">
        <v>0</v>
      </c>
      <c r="I599" s="139">
        <f t="shared" si="498"/>
        <v>3515.4900000000002</v>
      </c>
      <c r="J599" s="139">
        <f t="shared" si="498"/>
        <v>3190.6000000000004</v>
      </c>
      <c r="K599" s="139">
        <f t="shared" si="498"/>
        <v>2428.9900000000002</v>
      </c>
      <c r="L599" s="139">
        <f t="shared" si="498"/>
        <v>1774.44</v>
      </c>
      <c r="N599" s="111">
        <f t="shared" si="510"/>
        <v>2988.1665000000003</v>
      </c>
      <c r="O599" s="111">
        <f t="shared" si="511"/>
        <v>2712.01</v>
      </c>
      <c r="P599" s="111">
        <f t="shared" si="512"/>
        <v>2064.6415000000002</v>
      </c>
      <c r="Q599" s="111">
        <f t="shared" si="513"/>
        <v>1508.2740000000001</v>
      </c>
    </row>
    <row r="600" spans="1:18" ht="14" hidden="1" thickBot="1" x14ac:dyDescent="0.2">
      <c r="A600" s="14"/>
      <c r="B600" s="14"/>
      <c r="C600" s="14"/>
      <c r="D600" s="14"/>
      <c r="E600" s="14"/>
      <c r="F600" s="14"/>
      <c r="G600" s="14"/>
    </row>
    <row r="601" spans="1:18" ht="18" hidden="1" x14ac:dyDescent="0.2">
      <c r="A601" s="270" t="s">
        <v>19</v>
      </c>
      <c r="B601" s="271"/>
      <c r="C601" s="271"/>
      <c r="D601" s="271"/>
      <c r="E601" s="271"/>
      <c r="F601" s="271"/>
      <c r="G601" s="272"/>
    </row>
    <row r="602" spans="1:18" ht="18" hidden="1" x14ac:dyDescent="0.2">
      <c r="A602" s="273" t="s">
        <v>11</v>
      </c>
      <c r="B602" s="274"/>
      <c r="C602" s="274"/>
      <c r="D602" s="274"/>
      <c r="E602" s="274"/>
      <c r="F602" s="274"/>
      <c r="G602" s="275"/>
    </row>
    <row r="603" spans="1:18" hidden="1" x14ac:dyDescent="0.15">
      <c r="A603" s="267" t="s">
        <v>0</v>
      </c>
      <c r="B603" s="268"/>
      <c r="C603" s="268"/>
      <c r="D603" s="268"/>
      <c r="E603" s="268"/>
      <c r="F603" s="268"/>
      <c r="G603" s="269"/>
      <c r="H603" s="34"/>
    </row>
    <row r="604" spans="1:18" hidden="1" x14ac:dyDescent="0.15">
      <c r="A604" s="15" t="s">
        <v>2</v>
      </c>
      <c r="B604" s="16" t="s">
        <v>2</v>
      </c>
      <c r="C604" s="35">
        <v>2000</v>
      </c>
      <c r="D604" s="35">
        <v>3500</v>
      </c>
      <c r="E604" s="6">
        <v>5000</v>
      </c>
      <c r="F604" s="17"/>
      <c r="G604" s="21"/>
    </row>
    <row r="605" spans="1:18" ht="14" hidden="1" x14ac:dyDescent="0.15">
      <c r="A605" s="15">
        <v>18</v>
      </c>
      <c r="B605" s="18"/>
      <c r="C605" s="33">
        <f>C305*$K$4</f>
        <v>1670.0088000000001</v>
      </c>
      <c r="D605" s="33">
        <f t="shared" ref="D605:F605" si="515">D305*$K$4</f>
        <v>1601.9356</v>
      </c>
      <c r="E605" s="33">
        <f t="shared" si="515"/>
        <v>1210.0112000000001</v>
      </c>
      <c r="F605" s="33">
        <f t="shared" si="515"/>
        <v>883.74320000000012</v>
      </c>
      <c r="G605" s="33">
        <v>0</v>
      </c>
      <c r="I605" s="139">
        <f>I305*$K$4</f>
        <v>2197.38</v>
      </c>
      <c r="J605" s="139">
        <f t="shared" ref="J605:L605" si="516">J305*$K$4</f>
        <v>2107.81</v>
      </c>
      <c r="K605" s="139">
        <f t="shared" si="516"/>
        <v>1592.1200000000001</v>
      </c>
      <c r="L605" s="139">
        <f t="shared" si="516"/>
        <v>1162.8200000000002</v>
      </c>
      <c r="N605" s="138">
        <f>I605*0.85</f>
        <v>1867.7730000000001</v>
      </c>
      <c r="O605" s="138">
        <f t="shared" ref="O605:Q605" si="517">J605*0.85</f>
        <v>1791.6384999999998</v>
      </c>
      <c r="P605" s="138">
        <f t="shared" si="517"/>
        <v>1353.3020000000001</v>
      </c>
      <c r="Q605" s="138">
        <f t="shared" si="517"/>
        <v>988.39700000000016</v>
      </c>
      <c r="R605" s="137"/>
    </row>
    <row r="606" spans="1:18" ht="14" hidden="1" x14ac:dyDescent="0.15">
      <c r="A606" s="15">
        <v>19</v>
      </c>
      <c r="B606" s="18"/>
      <c r="C606" s="33">
        <f t="shared" ref="C606:F606" si="518">C306*$K$4</f>
        <v>1670.0088000000001</v>
      </c>
      <c r="D606" s="33">
        <f t="shared" si="518"/>
        <v>1601.9356</v>
      </c>
      <c r="E606" s="33">
        <f t="shared" si="518"/>
        <v>1210.0112000000001</v>
      </c>
      <c r="F606" s="33">
        <f t="shared" si="518"/>
        <v>883.74320000000012</v>
      </c>
      <c r="G606" s="33">
        <v>0</v>
      </c>
      <c r="I606" s="139">
        <f t="shared" ref="I606:L669" si="519">I306*$K$4</f>
        <v>2197.38</v>
      </c>
      <c r="J606" s="139">
        <f t="shared" si="519"/>
        <v>2107.81</v>
      </c>
      <c r="K606" s="139">
        <f t="shared" si="519"/>
        <v>1592.1200000000001</v>
      </c>
      <c r="L606" s="139">
        <f t="shared" si="519"/>
        <v>1162.8200000000002</v>
      </c>
      <c r="N606" s="138">
        <f t="shared" ref="N606:N669" si="520">I606*0.85</f>
        <v>1867.7730000000001</v>
      </c>
      <c r="O606" s="138">
        <f t="shared" ref="O606:O669" si="521">J606*0.85</f>
        <v>1791.6384999999998</v>
      </c>
      <c r="P606" s="138">
        <f t="shared" ref="P606:P669" si="522">K606*0.85</f>
        <v>1353.3020000000001</v>
      </c>
      <c r="Q606" s="138">
        <f t="shared" ref="Q606:Q669" si="523">L606*0.85</f>
        <v>988.39700000000016</v>
      </c>
      <c r="R606" s="137"/>
    </row>
    <row r="607" spans="1:18" ht="14" hidden="1" x14ac:dyDescent="0.15">
      <c r="A607" s="15">
        <v>20</v>
      </c>
      <c r="B607" s="18"/>
      <c r="C607" s="33">
        <f t="shared" ref="C607:F607" si="524">C307*$K$4</f>
        <v>1670.0088000000001</v>
      </c>
      <c r="D607" s="33">
        <f t="shared" si="524"/>
        <v>1601.9356</v>
      </c>
      <c r="E607" s="33">
        <f t="shared" si="524"/>
        <v>1210.0112000000001</v>
      </c>
      <c r="F607" s="33">
        <f t="shared" si="524"/>
        <v>883.74320000000012</v>
      </c>
      <c r="G607" s="33">
        <v>0</v>
      </c>
      <c r="I607" s="139">
        <f t="shared" si="519"/>
        <v>2197.38</v>
      </c>
      <c r="J607" s="139">
        <f t="shared" si="519"/>
        <v>2107.81</v>
      </c>
      <c r="K607" s="139">
        <f t="shared" si="519"/>
        <v>1592.1200000000001</v>
      </c>
      <c r="L607" s="139">
        <f t="shared" si="519"/>
        <v>1162.8200000000002</v>
      </c>
      <c r="N607" s="138">
        <f t="shared" si="520"/>
        <v>1867.7730000000001</v>
      </c>
      <c r="O607" s="138">
        <f t="shared" si="521"/>
        <v>1791.6384999999998</v>
      </c>
      <c r="P607" s="138">
        <f t="shared" si="522"/>
        <v>1353.3020000000001</v>
      </c>
      <c r="Q607" s="138">
        <f t="shared" si="523"/>
        <v>988.39700000000016</v>
      </c>
      <c r="R607" s="137"/>
    </row>
    <row r="608" spans="1:18" ht="14" hidden="1" x14ac:dyDescent="0.15">
      <c r="A608" s="15">
        <v>21</v>
      </c>
      <c r="B608" s="18"/>
      <c r="C608" s="33">
        <f t="shared" ref="C608:F608" si="525">C308*$K$4</f>
        <v>1670.0088000000001</v>
      </c>
      <c r="D608" s="33">
        <f t="shared" si="525"/>
        <v>1601.9356</v>
      </c>
      <c r="E608" s="33">
        <f t="shared" si="525"/>
        <v>1210.0112000000001</v>
      </c>
      <c r="F608" s="33">
        <f t="shared" si="525"/>
        <v>883.74320000000012</v>
      </c>
      <c r="G608" s="33">
        <v>0</v>
      </c>
      <c r="I608" s="139">
        <f t="shared" si="519"/>
        <v>2197.38</v>
      </c>
      <c r="J608" s="139">
        <f t="shared" si="519"/>
        <v>2107.81</v>
      </c>
      <c r="K608" s="139">
        <f t="shared" si="519"/>
        <v>1592.1200000000001</v>
      </c>
      <c r="L608" s="139">
        <f t="shared" si="519"/>
        <v>1162.8200000000002</v>
      </c>
      <c r="N608" s="138">
        <f t="shared" si="520"/>
        <v>1867.7730000000001</v>
      </c>
      <c r="O608" s="138">
        <f t="shared" si="521"/>
        <v>1791.6384999999998</v>
      </c>
      <c r="P608" s="138">
        <f t="shared" si="522"/>
        <v>1353.3020000000001</v>
      </c>
      <c r="Q608" s="138">
        <f t="shared" si="523"/>
        <v>988.39700000000016</v>
      </c>
      <c r="R608" s="137"/>
    </row>
    <row r="609" spans="1:18" ht="14" hidden="1" x14ac:dyDescent="0.15">
      <c r="A609" s="15">
        <v>22</v>
      </c>
      <c r="B609" s="18"/>
      <c r="C609" s="33">
        <f t="shared" ref="C609:F609" si="526">C309*$K$4</f>
        <v>1670.0088000000001</v>
      </c>
      <c r="D609" s="33">
        <f t="shared" si="526"/>
        <v>1601.9356</v>
      </c>
      <c r="E609" s="33">
        <f t="shared" si="526"/>
        <v>1210.0112000000001</v>
      </c>
      <c r="F609" s="33">
        <f t="shared" si="526"/>
        <v>883.74320000000012</v>
      </c>
      <c r="G609" s="33">
        <v>0</v>
      </c>
      <c r="I609" s="139">
        <f t="shared" si="519"/>
        <v>2197.38</v>
      </c>
      <c r="J609" s="139">
        <f t="shared" si="519"/>
        <v>2107.81</v>
      </c>
      <c r="K609" s="139">
        <f t="shared" si="519"/>
        <v>1592.1200000000001</v>
      </c>
      <c r="L609" s="139">
        <f t="shared" si="519"/>
        <v>1162.8200000000002</v>
      </c>
      <c r="N609" s="138">
        <f t="shared" si="520"/>
        <v>1867.7730000000001</v>
      </c>
      <c r="O609" s="138">
        <f t="shared" si="521"/>
        <v>1791.6384999999998</v>
      </c>
      <c r="P609" s="138">
        <f t="shared" si="522"/>
        <v>1353.3020000000001</v>
      </c>
      <c r="Q609" s="138">
        <f t="shared" si="523"/>
        <v>988.39700000000016</v>
      </c>
      <c r="R609" s="137"/>
    </row>
    <row r="610" spans="1:18" ht="14" hidden="1" x14ac:dyDescent="0.15">
      <c r="A610" s="15">
        <v>23</v>
      </c>
      <c r="B610" s="18"/>
      <c r="C610" s="33">
        <f t="shared" ref="C610:F610" si="527">C310*$K$4</f>
        <v>1670.0088000000001</v>
      </c>
      <c r="D610" s="33">
        <f t="shared" si="527"/>
        <v>1601.9356</v>
      </c>
      <c r="E610" s="33">
        <f t="shared" si="527"/>
        <v>1210.0112000000001</v>
      </c>
      <c r="F610" s="33">
        <f t="shared" si="527"/>
        <v>883.74320000000012</v>
      </c>
      <c r="G610" s="33">
        <v>0</v>
      </c>
      <c r="I610" s="139">
        <f t="shared" si="519"/>
        <v>2197.38</v>
      </c>
      <c r="J610" s="139">
        <f t="shared" si="519"/>
        <v>2107.81</v>
      </c>
      <c r="K610" s="139">
        <f t="shared" si="519"/>
        <v>1592.1200000000001</v>
      </c>
      <c r="L610" s="139">
        <f t="shared" si="519"/>
        <v>1162.8200000000002</v>
      </c>
      <c r="N610" s="138">
        <f t="shared" si="520"/>
        <v>1867.7730000000001</v>
      </c>
      <c r="O610" s="138">
        <f t="shared" si="521"/>
        <v>1791.6384999999998</v>
      </c>
      <c r="P610" s="138">
        <f t="shared" si="522"/>
        <v>1353.3020000000001</v>
      </c>
      <c r="Q610" s="138">
        <f t="shared" si="523"/>
        <v>988.39700000000016</v>
      </c>
      <c r="R610" s="137"/>
    </row>
    <row r="611" spans="1:18" ht="14" hidden="1" x14ac:dyDescent="0.15">
      <c r="A611" s="15">
        <v>24</v>
      </c>
      <c r="B611" s="18"/>
      <c r="C611" s="33">
        <f t="shared" ref="C611:F611" si="528">C311*$K$4</f>
        <v>1670.0088000000001</v>
      </c>
      <c r="D611" s="33">
        <f t="shared" si="528"/>
        <v>1601.9356</v>
      </c>
      <c r="E611" s="33">
        <f t="shared" si="528"/>
        <v>1210.0112000000001</v>
      </c>
      <c r="F611" s="33">
        <f t="shared" si="528"/>
        <v>883.74320000000012</v>
      </c>
      <c r="G611" s="33">
        <v>0</v>
      </c>
      <c r="I611" s="139">
        <f t="shared" si="519"/>
        <v>2197.38</v>
      </c>
      <c r="J611" s="139">
        <f t="shared" si="519"/>
        <v>2107.81</v>
      </c>
      <c r="K611" s="139">
        <f t="shared" si="519"/>
        <v>1592.1200000000001</v>
      </c>
      <c r="L611" s="139">
        <f t="shared" si="519"/>
        <v>1162.8200000000002</v>
      </c>
      <c r="N611" s="138">
        <f t="shared" si="520"/>
        <v>1867.7730000000001</v>
      </c>
      <c r="O611" s="138">
        <f t="shared" si="521"/>
        <v>1791.6384999999998</v>
      </c>
      <c r="P611" s="138">
        <f t="shared" si="522"/>
        <v>1353.3020000000001</v>
      </c>
      <c r="Q611" s="138">
        <f t="shared" si="523"/>
        <v>988.39700000000016</v>
      </c>
      <c r="R611" s="137"/>
    </row>
    <row r="612" spans="1:18" ht="14" hidden="1" x14ac:dyDescent="0.15">
      <c r="A612" s="15">
        <v>25</v>
      </c>
      <c r="B612" s="18"/>
      <c r="C612" s="33">
        <f t="shared" ref="C612:F612" si="529">C312*$K$4</f>
        <v>1801.7244000000001</v>
      </c>
      <c r="D612" s="33">
        <f t="shared" si="529"/>
        <v>1728.8176000000001</v>
      </c>
      <c r="E612" s="33">
        <f t="shared" si="529"/>
        <v>1291.7796000000001</v>
      </c>
      <c r="F612" s="33">
        <f t="shared" si="529"/>
        <v>943.76040000000012</v>
      </c>
      <c r="G612" s="33">
        <v>0</v>
      </c>
      <c r="I612" s="139">
        <f t="shared" si="519"/>
        <v>2370.69</v>
      </c>
      <c r="J612" s="139">
        <f t="shared" si="519"/>
        <v>2274.7600000000002</v>
      </c>
      <c r="K612" s="139">
        <f t="shared" si="519"/>
        <v>1699.71</v>
      </c>
      <c r="L612" s="139">
        <f t="shared" si="519"/>
        <v>1241.79</v>
      </c>
      <c r="N612" s="138">
        <f t="shared" si="520"/>
        <v>2015.0864999999999</v>
      </c>
      <c r="O612" s="138">
        <f t="shared" si="521"/>
        <v>1933.546</v>
      </c>
      <c r="P612" s="138">
        <f t="shared" si="522"/>
        <v>1444.7535</v>
      </c>
      <c r="Q612" s="138">
        <f t="shared" si="523"/>
        <v>1055.5214999999998</v>
      </c>
      <c r="R612" s="137"/>
    </row>
    <row r="613" spans="1:18" ht="14" hidden="1" x14ac:dyDescent="0.15">
      <c r="A613" s="15">
        <v>26</v>
      </c>
      <c r="B613" s="18"/>
      <c r="C613" s="33">
        <f t="shared" ref="C613:F613" si="530">C313*$K$4</f>
        <v>1801.7244000000001</v>
      </c>
      <c r="D613" s="33">
        <f t="shared" si="530"/>
        <v>1728.8176000000001</v>
      </c>
      <c r="E613" s="33">
        <f t="shared" si="530"/>
        <v>1291.7796000000001</v>
      </c>
      <c r="F613" s="33">
        <f t="shared" si="530"/>
        <v>943.76040000000012</v>
      </c>
      <c r="G613" s="33">
        <v>0</v>
      </c>
      <c r="I613" s="139">
        <f t="shared" si="519"/>
        <v>2370.69</v>
      </c>
      <c r="J613" s="139">
        <f t="shared" si="519"/>
        <v>2274.7600000000002</v>
      </c>
      <c r="K613" s="139">
        <f t="shared" si="519"/>
        <v>1699.71</v>
      </c>
      <c r="L613" s="139">
        <f t="shared" si="519"/>
        <v>1241.79</v>
      </c>
      <c r="N613" s="138">
        <f t="shared" si="520"/>
        <v>2015.0864999999999</v>
      </c>
      <c r="O613" s="138">
        <f t="shared" si="521"/>
        <v>1933.546</v>
      </c>
      <c r="P613" s="138">
        <f t="shared" si="522"/>
        <v>1444.7535</v>
      </c>
      <c r="Q613" s="138">
        <f t="shared" si="523"/>
        <v>1055.5214999999998</v>
      </c>
      <c r="R613" s="137"/>
    </row>
    <row r="614" spans="1:18" ht="14" hidden="1" x14ac:dyDescent="0.15">
      <c r="A614" s="15">
        <v>27</v>
      </c>
      <c r="B614" s="18"/>
      <c r="C614" s="33">
        <f t="shared" ref="C614:F614" si="531">C314*$K$4</f>
        <v>1801.7244000000001</v>
      </c>
      <c r="D614" s="33">
        <f t="shared" si="531"/>
        <v>1728.8176000000001</v>
      </c>
      <c r="E614" s="33">
        <f t="shared" si="531"/>
        <v>1291.7796000000001</v>
      </c>
      <c r="F614" s="33">
        <f t="shared" si="531"/>
        <v>943.76040000000012</v>
      </c>
      <c r="G614" s="33">
        <v>0</v>
      </c>
      <c r="I614" s="139">
        <f t="shared" si="519"/>
        <v>2370.69</v>
      </c>
      <c r="J614" s="139">
        <f t="shared" si="519"/>
        <v>2274.7600000000002</v>
      </c>
      <c r="K614" s="139">
        <f t="shared" si="519"/>
        <v>1699.71</v>
      </c>
      <c r="L614" s="139">
        <f t="shared" si="519"/>
        <v>1241.79</v>
      </c>
      <c r="N614" s="138">
        <f t="shared" si="520"/>
        <v>2015.0864999999999</v>
      </c>
      <c r="O614" s="138">
        <f t="shared" si="521"/>
        <v>1933.546</v>
      </c>
      <c r="P614" s="138">
        <f t="shared" si="522"/>
        <v>1444.7535</v>
      </c>
      <c r="Q614" s="138">
        <f t="shared" si="523"/>
        <v>1055.5214999999998</v>
      </c>
      <c r="R614" s="137"/>
    </row>
    <row r="615" spans="1:18" ht="14" hidden="1" x14ac:dyDescent="0.15">
      <c r="A615" s="15">
        <v>28</v>
      </c>
      <c r="B615" s="18"/>
      <c r="C615" s="33">
        <f t="shared" ref="C615:F615" si="532">C315*$K$4</f>
        <v>1801.7244000000001</v>
      </c>
      <c r="D615" s="33">
        <f t="shared" si="532"/>
        <v>1728.8176000000001</v>
      </c>
      <c r="E615" s="33">
        <f t="shared" si="532"/>
        <v>1291.7796000000001</v>
      </c>
      <c r="F615" s="33">
        <f t="shared" si="532"/>
        <v>943.76040000000012</v>
      </c>
      <c r="G615" s="33">
        <v>0</v>
      </c>
      <c r="I615" s="139">
        <f t="shared" si="519"/>
        <v>2370.69</v>
      </c>
      <c r="J615" s="139">
        <f t="shared" si="519"/>
        <v>2274.7600000000002</v>
      </c>
      <c r="K615" s="139">
        <f t="shared" si="519"/>
        <v>1699.71</v>
      </c>
      <c r="L615" s="139">
        <f t="shared" si="519"/>
        <v>1241.79</v>
      </c>
      <c r="N615" s="138">
        <f t="shared" si="520"/>
        <v>2015.0864999999999</v>
      </c>
      <c r="O615" s="138">
        <f t="shared" si="521"/>
        <v>1933.546</v>
      </c>
      <c r="P615" s="138">
        <f t="shared" si="522"/>
        <v>1444.7535</v>
      </c>
      <c r="Q615" s="138">
        <f t="shared" si="523"/>
        <v>1055.5214999999998</v>
      </c>
      <c r="R615" s="137"/>
    </row>
    <row r="616" spans="1:18" ht="14" hidden="1" x14ac:dyDescent="0.15">
      <c r="A616" s="15">
        <v>29</v>
      </c>
      <c r="B616" s="18"/>
      <c r="C616" s="33">
        <f t="shared" ref="C616:F616" si="533">C316*$K$4</f>
        <v>1801.7244000000001</v>
      </c>
      <c r="D616" s="33">
        <f t="shared" si="533"/>
        <v>1728.8176000000001</v>
      </c>
      <c r="E616" s="33">
        <f t="shared" si="533"/>
        <v>1291.7796000000001</v>
      </c>
      <c r="F616" s="33">
        <f t="shared" si="533"/>
        <v>943.76040000000012</v>
      </c>
      <c r="G616" s="33">
        <v>0</v>
      </c>
      <c r="I616" s="139">
        <f t="shared" si="519"/>
        <v>2370.69</v>
      </c>
      <c r="J616" s="139">
        <f t="shared" si="519"/>
        <v>2274.7600000000002</v>
      </c>
      <c r="K616" s="139">
        <f t="shared" si="519"/>
        <v>1699.71</v>
      </c>
      <c r="L616" s="139">
        <f t="shared" si="519"/>
        <v>1241.79</v>
      </c>
      <c r="N616" s="138">
        <f t="shared" si="520"/>
        <v>2015.0864999999999</v>
      </c>
      <c r="O616" s="138">
        <f t="shared" si="521"/>
        <v>1933.546</v>
      </c>
      <c r="P616" s="138">
        <f t="shared" si="522"/>
        <v>1444.7535</v>
      </c>
      <c r="Q616" s="138">
        <f t="shared" si="523"/>
        <v>1055.5214999999998</v>
      </c>
      <c r="R616" s="137"/>
    </row>
    <row r="617" spans="1:18" ht="14" hidden="1" x14ac:dyDescent="0.15">
      <c r="A617" s="15">
        <v>30</v>
      </c>
      <c r="B617" s="18"/>
      <c r="C617" s="33">
        <f t="shared" ref="C617:F617" si="534">C317*$K$4</f>
        <v>2032.5288</v>
      </c>
      <c r="D617" s="33">
        <f t="shared" si="534"/>
        <v>1949.5520000000001</v>
      </c>
      <c r="E617" s="33">
        <f t="shared" si="534"/>
        <v>1436.3848</v>
      </c>
      <c r="F617" s="33">
        <f t="shared" si="534"/>
        <v>1048.4884</v>
      </c>
      <c r="G617" s="33">
        <v>0</v>
      </c>
      <c r="I617" s="139">
        <f t="shared" si="519"/>
        <v>2674.38</v>
      </c>
      <c r="J617" s="139">
        <f t="shared" si="519"/>
        <v>2565.2000000000003</v>
      </c>
      <c r="K617" s="139">
        <f t="shared" si="519"/>
        <v>1889.98</v>
      </c>
      <c r="L617" s="139">
        <f t="shared" si="519"/>
        <v>1379.5900000000001</v>
      </c>
      <c r="N617" s="138">
        <f t="shared" si="520"/>
        <v>2273.223</v>
      </c>
      <c r="O617" s="138">
        <f t="shared" si="521"/>
        <v>2180.42</v>
      </c>
      <c r="P617" s="138">
        <f t="shared" si="522"/>
        <v>1606.4829999999999</v>
      </c>
      <c r="Q617" s="138">
        <f t="shared" si="523"/>
        <v>1172.6515000000002</v>
      </c>
      <c r="R617" s="137"/>
    </row>
    <row r="618" spans="1:18" ht="14" hidden="1" x14ac:dyDescent="0.15">
      <c r="A618" s="15">
        <v>31</v>
      </c>
      <c r="B618" s="18"/>
      <c r="C618" s="33">
        <f t="shared" ref="C618:F618" si="535">C318*$K$4</f>
        <v>2032.5288</v>
      </c>
      <c r="D618" s="33">
        <f t="shared" si="535"/>
        <v>1949.5520000000001</v>
      </c>
      <c r="E618" s="33">
        <f t="shared" si="535"/>
        <v>1436.3848</v>
      </c>
      <c r="F618" s="33">
        <f t="shared" si="535"/>
        <v>1048.4884</v>
      </c>
      <c r="G618" s="33">
        <v>0</v>
      </c>
      <c r="I618" s="139">
        <f t="shared" si="519"/>
        <v>2674.38</v>
      </c>
      <c r="J618" s="139">
        <f t="shared" si="519"/>
        <v>2565.2000000000003</v>
      </c>
      <c r="K618" s="139">
        <f t="shared" si="519"/>
        <v>1889.98</v>
      </c>
      <c r="L618" s="139">
        <f t="shared" si="519"/>
        <v>1379.5900000000001</v>
      </c>
      <c r="N618" s="138">
        <f t="shared" si="520"/>
        <v>2273.223</v>
      </c>
      <c r="O618" s="138">
        <f t="shared" si="521"/>
        <v>2180.42</v>
      </c>
      <c r="P618" s="138">
        <f t="shared" si="522"/>
        <v>1606.4829999999999</v>
      </c>
      <c r="Q618" s="138">
        <f t="shared" si="523"/>
        <v>1172.6515000000002</v>
      </c>
      <c r="R618" s="137"/>
    </row>
    <row r="619" spans="1:18" ht="14" hidden="1" x14ac:dyDescent="0.15">
      <c r="A619" s="15">
        <v>32</v>
      </c>
      <c r="B619" s="18"/>
      <c r="C619" s="33">
        <f t="shared" ref="C619:F619" si="536">C319*$K$4</f>
        <v>2032.5288</v>
      </c>
      <c r="D619" s="33">
        <f t="shared" si="536"/>
        <v>1949.5520000000001</v>
      </c>
      <c r="E619" s="33">
        <f t="shared" si="536"/>
        <v>1436.3848</v>
      </c>
      <c r="F619" s="33">
        <f t="shared" si="536"/>
        <v>1048.4884</v>
      </c>
      <c r="G619" s="33">
        <v>0</v>
      </c>
      <c r="I619" s="139">
        <f t="shared" si="519"/>
        <v>2674.38</v>
      </c>
      <c r="J619" s="139">
        <f t="shared" si="519"/>
        <v>2565.2000000000003</v>
      </c>
      <c r="K619" s="139">
        <f t="shared" si="519"/>
        <v>1889.98</v>
      </c>
      <c r="L619" s="139">
        <f t="shared" si="519"/>
        <v>1379.5900000000001</v>
      </c>
      <c r="N619" s="138">
        <f t="shared" si="520"/>
        <v>2273.223</v>
      </c>
      <c r="O619" s="138">
        <f t="shared" si="521"/>
        <v>2180.42</v>
      </c>
      <c r="P619" s="138">
        <f t="shared" si="522"/>
        <v>1606.4829999999999</v>
      </c>
      <c r="Q619" s="138">
        <f t="shared" si="523"/>
        <v>1172.6515000000002</v>
      </c>
      <c r="R619" s="137"/>
    </row>
    <row r="620" spans="1:18" ht="14" hidden="1" x14ac:dyDescent="0.15">
      <c r="A620" s="15">
        <v>33</v>
      </c>
      <c r="B620" s="18"/>
      <c r="C620" s="33">
        <f t="shared" ref="C620:F620" si="537">C320*$K$4</f>
        <v>2032.5288</v>
      </c>
      <c r="D620" s="33">
        <f t="shared" si="537"/>
        <v>1949.5520000000001</v>
      </c>
      <c r="E620" s="33">
        <f t="shared" si="537"/>
        <v>1436.3848</v>
      </c>
      <c r="F620" s="33">
        <f t="shared" si="537"/>
        <v>1048.4884</v>
      </c>
      <c r="G620" s="33">
        <v>0</v>
      </c>
      <c r="I620" s="139">
        <f t="shared" si="519"/>
        <v>2674.38</v>
      </c>
      <c r="J620" s="139">
        <f t="shared" si="519"/>
        <v>2565.2000000000003</v>
      </c>
      <c r="K620" s="139">
        <f t="shared" si="519"/>
        <v>1889.98</v>
      </c>
      <c r="L620" s="139">
        <f t="shared" si="519"/>
        <v>1379.5900000000001</v>
      </c>
      <c r="N620" s="138">
        <f t="shared" si="520"/>
        <v>2273.223</v>
      </c>
      <c r="O620" s="138">
        <f t="shared" si="521"/>
        <v>2180.42</v>
      </c>
      <c r="P620" s="138">
        <f t="shared" si="522"/>
        <v>1606.4829999999999</v>
      </c>
      <c r="Q620" s="138">
        <f t="shared" si="523"/>
        <v>1172.6515000000002</v>
      </c>
      <c r="R620" s="137"/>
    </row>
    <row r="621" spans="1:18" ht="14" hidden="1" x14ac:dyDescent="0.15">
      <c r="A621" s="15">
        <v>34</v>
      </c>
      <c r="B621" s="18"/>
      <c r="C621" s="33">
        <f t="shared" ref="C621:F621" si="538">C321*$K$4</f>
        <v>2032.5288</v>
      </c>
      <c r="D621" s="33">
        <f t="shared" si="538"/>
        <v>1949.5520000000001</v>
      </c>
      <c r="E621" s="33">
        <f t="shared" si="538"/>
        <v>1436.3848</v>
      </c>
      <c r="F621" s="33">
        <f t="shared" si="538"/>
        <v>1048.4884</v>
      </c>
      <c r="G621" s="33">
        <v>0</v>
      </c>
      <c r="I621" s="139">
        <f t="shared" si="519"/>
        <v>2674.38</v>
      </c>
      <c r="J621" s="139">
        <f t="shared" si="519"/>
        <v>2565.2000000000003</v>
      </c>
      <c r="K621" s="139">
        <f t="shared" si="519"/>
        <v>1889.98</v>
      </c>
      <c r="L621" s="139">
        <f t="shared" si="519"/>
        <v>1379.5900000000001</v>
      </c>
      <c r="N621" s="138">
        <f t="shared" si="520"/>
        <v>2273.223</v>
      </c>
      <c r="O621" s="138">
        <f t="shared" si="521"/>
        <v>2180.42</v>
      </c>
      <c r="P621" s="138">
        <f t="shared" si="522"/>
        <v>1606.4829999999999</v>
      </c>
      <c r="Q621" s="138">
        <f t="shared" si="523"/>
        <v>1172.6515000000002</v>
      </c>
      <c r="R621" s="137"/>
    </row>
    <row r="622" spans="1:18" ht="14" hidden="1" x14ac:dyDescent="0.15">
      <c r="A622" s="15">
        <v>35</v>
      </c>
      <c r="B622" s="18"/>
      <c r="C622" s="33">
        <f t="shared" ref="C622:F622" si="539">C322*$K$4</f>
        <v>2299.9880000000003</v>
      </c>
      <c r="D622" s="33">
        <f t="shared" si="539"/>
        <v>2206.5383999999999</v>
      </c>
      <c r="E622" s="33">
        <f t="shared" si="539"/>
        <v>1607.9776000000002</v>
      </c>
      <c r="F622" s="33">
        <f t="shared" si="539"/>
        <v>1174.5647999999999</v>
      </c>
      <c r="G622" s="33">
        <v>0</v>
      </c>
      <c r="I622" s="139">
        <f t="shared" si="519"/>
        <v>3026.3</v>
      </c>
      <c r="J622" s="139">
        <f t="shared" si="519"/>
        <v>2903.34</v>
      </c>
      <c r="K622" s="139">
        <f t="shared" si="519"/>
        <v>2115.7600000000002</v>
      </c>
      <c r="L622" s="139">
        <f t="shared" si="519"/>
        <v>1545.48</v>
      </c>
      <c r="N622" s="138">
        <f t="shared" si="520"/>
        <v>2572.355</v>
      </c>
      <c r="O622" s="138">
        <f t="shared" si="521"/>
        <v>2467.8389999999999</v>
      </c>
      <c r="P622" s="138">
        <f t="shared" si="522"/>
        <v>1798.3960000000002</v>
      </c>
      <c r="Q622" s="138">
        <f t="shared" si="523"/>
        <v>1313.6579999999999</v>
      </c>
      <c r="R622" s="137"/>
    </row>
    <row r="623" spans="1:18" ht="14" hidden="1" x14ac:dyDescent="0.15">
      <c r="A623" s="15">
        <v>36</v>
      </c>
      <c r="B623" s="18"/>
      <c r="C623" s="33">
        <f t="shared" ref="C623:F623" si="540">C323*$K$4</f>
        <v>2299.9880000000003</v>
      </c>
      <c r="D623" s="33">
        <f t="shared" si="540"/>
        <v>2206.5383999999999</v>
      </c>
      <c r="E623" s="33">
        <f t="shared" si="540"/>
        <v>1607.9776000000002</v>
      </c>
      <c r="F623" s="33">
        <f t="shared" si="540"/>
        <v>1174.5647999999999</v>
      </c>
      <c r="G623" s="33">
        <v>0</v>
      </c>
      <c r="I623" s="139">
        <f t="shared" si="519"/>
        <v>3026.3</v>
      </c>
      <c r="J623" s="139">
        <f t="shared" si="519"/>
        <v>2903.34</v>
      </c>
      <c r="K623" s="139">
        <f t="shared" si="519"/>
        <v>2115.7600000000002</v>
      </c>
      <c r="L623" s="139">
        <f t="shared" si="519"/>
        <v>1545.48</v>
      </c>
      <c r="N623" s="138">
        <f t="shared" si="520"/>
        <v>2572.355</v>
      </c>
      <c r="O623" s="138">
        <f t="shared" si="521"/>
        <v>2467.8389999999999</v>
      </c>
      <c r="P623" s="138">
        <f t="shared" si="522"/>
        <v>1798.3960000000002</v>
      </c>
      <c r="Q623" s="138">
        <f t="shared" si="523"/>
        <v>1313.6579999999999</v>
      </c>
      <c r="R623" s="137"/>
    </row>
    <row r="624" spans="1:18" ht="14" hidden="1" x14ac:dyDescent="0.15">
      <c r="A624" s="15">
        <v>37</v>
      </c>
      <c r="B624" s="18"/>
      <c r="C624" s="33">
        <f t="shared" ref="C624:F624" si="541">C324*$K$4</f>
        <v>2299.9880000000003</v>
      </c>
      <c r="D624" s="33">
        <f t="shared" si="541"/>
        <v>2206.5383999999999</v>
      </c>
      <c r="E624" s="33">
        <f t="shared" si="541"/>
        <v>1607.9776000000002</v>
      </c>
      <c r="F624" s="33">
        <f t="shared" si="541"/>
        <v>1174.5647999999999</v>
      </c>
      <c r="G624" s="33">
        <v>0</v>
      </c>
      <c r="I624" s="139">
        <f t="shared" si="519"/>
        <v>3026.3</v>
      </c>
      <c r="J624" s="139">
        <f t="shared" si="519"/>
        <v>2903.34</v>
      </c>
      <c r="K624" s="139">
        <f t="shared" si="519"/>
        <v>2115.7600000000002</v>
      </c>
      <c r="L624" s="139">
        <f t="shared" si="519"/>
        <v>1545.48</v>
      </c>
      <c r="N624" s="138">
        <f t="shared" si="520"/>
        <v>2572.355</v>
      </c>
      <c r="O624" s="138">
        <f t="shared" si="521"/>
        <v>2467.8389999999999</v>
      </c>
      <c r="P624" s="138">
        <f t="shared" si="522"/>
        <v>1798.3960000000002</v>
      </c>
      <c r="Q624" s="138">
        <f t="shared" si="523"/>
        <v>1313.6579999999999</v>
      </c>
      <c r="R624" s="137"/>
    </row>
    <row r="625" spans="1:18" ht="14" hidden="1" x14ac:dyDescent="0.15">
      <c r="A625" s="15">
        <v>38</v>
      </c>
      <c r="B625" s="18"/>
      <c r="C625" s="33">
        <f t="shared" ref="C625:F625" si="542">C325*$K$4</f>
        <v>2299.9880000000003</v>
      </c>
      <c r="D625" s="33">
        <f t="shared" si="542"/>
        <v>2206.5383999999999</v>
      </c>
      <c r="E625" s="33">
        <f t="shared" si="542"/>
        <v>1607.9776000000002</v>
      </c>
      <c r="F625" s="33">
        <f t="shared" si="542"/>
        <v>1174.5647999999999</v>
      </c>
      <c r="G625" s="33">
        <v>0</v>
      </c>
      <c r="I625" s="139">
        <f t="shared" si="519"/>
        <v>3026.3</v>
      </c>
      <c r="J625" s="139">
        <f t="shared" si="519"/>
        <v>2903.34</v>
      </c>
      <c r="K625" s="139">
        <f t="shared" si="519"/>
        <v>2115.7600000000002</v>
      </c>
      <c r="L625" s="139">
        <f t="shared" si="519"/>
        <v>1545.48</v>
      </c>
      <c r="N625" s="138">
        <f t="shared" si="520"/>
        <v>2572.355</v>
      </c>
      <c r="O625" s="138">
        <f t="shared" si="521"/>
        <v>2467.8389999999999</v>
      </c>
      <c r="P625" s="138">
        <f t="shared" si="522"/>
        <v>1798.3960000000002</v>
      </c>
      <c r="Q625" s="138">
        <f t="shared" si="523"/>
        <v>1313.6579999999999</v>
      </c>
      <c r="R625" s="137"/>
    </row>
    <row r="626" spans="1:18" ht="14" hidden="1" x14ac:dyDescent="0.15">
      <c r="A626" s="15">
        <v>39</v>
      </c>
      <c r="B626" s="18"/>
      <c r="C626" s="33">
        <f t="shared" ref="C626:F626" si="543">C326*$K$4</f>
        <v>2299.9880000000003</v>
      </c>
      <c r="D626" s="33">
        <f t="shared" si="543"/>
        <v>2206.5383999999999</v>
      </c>
      <c r="E626" s="33">
        <f t="shared" si="543"/>
        <v>1607.9776000000002</v>
      </c>
      <c r="F626" s="33">
        <f t="shared" si="543"/>
        <v>1174.5647999999999</v>
      </c>
      <c r="G626" s="33">
        <v>0</v>
      </c>
      <c r="I626" s="139">
        <f t="shared" si="519"/>
        <v>3026.3</v>
      </c>
      <c r="J626" s="139">
        <f t="shared" si="519"/>
        <v>2903.34</v>
      </c>
      <c r="K626" s="139">
        <f t="shared" si="519"/>
        <v>2115.7600000000002</v>
      </c>
      <c r="L626" s="139">
        <f t="shared" si="519"/>
        <v>1545.48</v>
      </c>
      <c r="N626" s="138">
        <f t="shared" si="520"/>
        <v>2572.355</v>
      </c>
      <c r="O626" s="138">
        <f t="shared" si="521"/>
        <v>2467.8389999999999</v>
      </c>
      <c r="P626" s="138">
        <f t="shared" si="522"/>
        <v>1798.3960000000002</v>
      </c>
      <c r="Q626" s="138">
        <f t="shared" si="523"/>
        <v>1313.6579999999999</v>
      </c>
      <c r="R626" s="137"/>
    </row>
    <row r="627" spans="1:18" ht="14" hidden="1" x14ac:dyDescent="0.15">
      <c r="A627" s="15">
        <v>40</v>
      </c>
      <c r="B627" s="18"/>
      <c r="C627" s="33">
        <f t="shared" ref="C627:F627" si="544">C327*$K$4</f>
        <v>2695.5376000000001</v>
      </c>
      <c r="D627" s="33">
        <f t="shared" si="544"/>
        <v>2586.3788</v>
      </c>
      <c r="E627" s="33">
        <f t="shared" si="544"/>
        <v>1868.5892000000001</v>
      </c>
      <c r="F627" s="33">
        <f t="shared" si="544"/>
        <v>1364.6864</v>
      </c>
      <c r="G627" s="33">
        <v>0</v>
      </c>
      <c r="I627" s="139">
        <f t="shared" si="519"/>
        <v>3546.76</v>
      </c>
      <c r="J627" s="139">
        <f t="shared" si="519"/>
        <v>3403.13</v>
      </c>
      <c r="K627" s="139">
        <f t="shared" si="519"/>
        <v>2458.67</v>
      </c>
      <c r="L627" s="139">
        <f t="shared" si="519"/>
        <v>1795.64</v>
      </c>
      <c r="N627" s="138">
        <f t="shared" si="520"/>
        <v>3014.7460000000001</v>
      </c>
      <c r="O627" s="138">
        <f t="shared" si="521"/>
        <v>2892.6605</v>
      </c>
      <c r="P627" s="138">
        <f t="shared" si="522"/>
        <v>2089.8694999999998</v>
      </c>
      <c r="Q627" s="138">
        <f t="shared" si="523"/>
        <v>1526.2940000000001</v>
      </c>
      <c r="R627" s="137"/>
    </row>
    <row r="628" spans="1:18" ht="14" hidden="1" x14ac:dyDescent="0.15">
      <c r="A628" s="15">
        <v>41</v>
      </c>
      <c r="B628" s="18"/>
      <c r="C628" s="33">
        <f t="shared" ref="C628:F628" si="545">C328*$K$4</f>
        <v>2695.5376000000001</v>
      </c>
      <c r="D628" s="33">
        <f t="shared" si="545"/>
        <v>2586.3788</v>
      </c>
      <c r="E628" s="33">
        <f t="shared" si="545"/>
        <v>1868.5892000000001</v>
      </c>
      <c r="F628" s="33">
        <f t="shared" si="545"/>
        <v>1364.6864</v>
      </c>
      <c r="G628" s="33">
        <v>0</v>
      </c>
      <c r="I628" s="139">
        <f t="shared" si="519"/>
        <v>3546.76</v>
      </c>
      <c r="J628" s="139">
        <f t="shared" si="519"/>
        <v>3403.13</v>
      </c>
      <c r="K628" s="139">
        <f t="shared" si="519"/>
        <v>2458.67</v>
      </c>
      <c r="L628" s="139">
        <f t="shared" si="519"/>
        <v>1795.64</v>
      </c>
      <c r="N628" s="138">
        <f t="shared" si="520"/>
        <v>3014.7460000000001</v>
      </c>
      <c r="O628" s="138">
        <f t="shared" si="521"/>
        <v>2892.6605</v>
      </c>
      <c r="P628" s="138">
        <f t="shared" si="522"/>
        <v>2089.8694999999998</v>
      </c>
      <c r="Q628" s="138">
        <f t="shared" si="523"/>
        <v>1526.2940000000001</v>
      </c>
      <c r="R628" s="137"/>
    </row>
    <row r="629" spans="1:18" ht="14" hidden="1" x14ac:dyDescent="0.15">
      <c r="A629" s="15">
        <v>42</v>
      </c>
      <c r="B629" s="18"/>
      <c r="C629" s="33">
        <f t="shared" ref="C629:F629" si="546">C329*$K$4</f>
        <v>2695.5376000000001</v>
      </c>
      <c r="D629" s="33">
        <f t="shared" si="546"/>
        <v>2586.3788</v>
      </c>
      <c r="E629" s="33">
        <f t="shared" si="546"/>
        <v>1868.5892000000001</v>
      </c>
      <c r="F629" s="33">
        <f t="shared" si="546"/>
        <v>1364.6864</v>
      </c>
      <c r="G629" s="33">
        <v>0</v>
      </c>
      <c r="I629" s="139">
        <f t="shared" si="519"/>
        <v>3546.76</v>
      </c>
      <c r="J629" s="139">
        <f t="shared" si="519"/>
        <v>3403.13</v>
      </c>
      <c r="K629" s="139">
        <f t="shared" si="519"/>
        <v>2458.67</v>
      </c>
      <c r="L629" s="139">
        <f t="shared" si="519"/>
        <v>1795.64</v>
      </c>
      <c r="N629" s="138">
        <f t="shared" si="520"/>
        <v>3014.7460000000001</v>
      </c>
      <c r="O629" s="138">
        <f t="shared" si="521"/>
        <v>2892.6605</v>
      </c>
      <c r="P629" s="138">
        <f t="shared" si="522"/>
        <v>2089.8694999999998</v>
      </c>
      <c r="Q629" s="138">
        <f t="shared" si="523"/>
        <v>1526.2940000000001</v>
      </c>
      <c r="R629" s="137"/>
    </row>
    <row r="630" spans="1:18" ht="14" hidden="1" x14ac:dyDescent="0.15">
      <c r="A630" s="15">
        <v>43</v>
      </c>
      <c r="B630" s="18"/>
      <c r="C630" s="33">
        <f t="shared" ref="C630:F630" si="547">C330*$K$4</f>
        <v>2695.5376000000001</v>
      </c>
      <c r="D630" s="33">
        <f t="shared" si="547"/>
        <v>2586.3788</v>
      </c>
      <c r="E630" s="33">
        <f t="shared" si="547"/>
        <v>1868.5892000000001</v>
      </c>
      <c r="F630" s="33">
        <f t="shared" si="547"/>
        <v>1364.6864</v>
      </c>
      <c r="G630" s="33">
        <v>0</v>
      </c>
      <c r="I630" s="139">
        <f t="shared" si="519"/>
        <v>3546.76</v>
      </c>
      <c r="J630" s="139">
        <f t="shared" si="519"/>
        <v>3403.13</v>
      </c>
      <c r="K630" s="139">
        <f t="shared" si="519"/>
        <v>2458.67</v>
      </c>
      <c r="L630" s="139">
        <f t="shared" si="519"/>
        <v>1795.64</v>
      </c>
      <c r="N630" s="138">
        <f t="shared" si="520"/>
        <v>3014.7460000000001</v>
      </c>
      <c r="O630" s="138">
        <f t="shared" si="521"/>
        <v>2892.6605</v>
      </c>
      <c r="P630" s="138">
        <f t="shared" si="522"/>
        <v>2089.8694999999998</v>
      </c>
      <c r="Q630" s="138">
        <f t="shared" si="523"/>
        <v>1526.2940000000001</v>
      </c>
      <c r="R630" s="137"/>
    </row>
    <row r="631" spans="1:18" ht="14" hidden="1" x14ac:dyDescent="0.15">
      <c r="A631" s="15">
        <v>44</v>
      </c>
      <c r="B631" s="18"/>
      <c r="C631" s="33">
        <f t="shared" ref="C631:F631" si="548">C331*$K$4</f>
        <v>2695.5376000000001</v>
      </c>
      <c r="D631" s="33">
        <f t="shared" si="548"/>
        <v>2586.3788</v>
      </c>
      <c r="E631" s="33">
        <f t="shared" si="548"/>
        <v>1868.5892000000001</v>
      </c>
      <c r="F631" s="33">
        <f t="shared" si="548"/>
        <v>1364.6864</v>
      </c>
      <c r="G631" s="33">
        <v>0</v>
      </c>
      <c r="I631" s="139">
        <f t="shared" si="519"/>
        <v>3546.76</v>
      </c>
      <c r="J631" s="139">
        <f t="shared" si="519"/>
        <v>3403.13</v>
      </c>
      <c r="K631" s="139">
        <f t="shared" si="519"/>
        <v>2458.67</v>
      </c>
      <c r="L631" s="139">
        <f t="shared" si="519"/>
        <v>1795.64</v>
      </c>
      <c r="N631" s="138">
        <f t="shared" si="520"/>
        <v>3014.7460000000001</v>
      </c>
      <c r="O631" s="138">
        <f t="shared" si="521"/>
        <v>2892.6605</v>
      </c>
      <c r="P631" s="138">
        <f t="shared" si="522"/>
        <v>2089.8694999999998</v>
      </c>
      <c r="Q631" s="138">
        <f t="shared" si="523"/>
        <v>1526.2940000000001</v>
      </c>
      <c r="R631" s="137"/>
    </row>
    <row r="632" spans="1:18" ht="14" hidden="1" x14ac:dyDescent="0.15">
      <c r="A632" s="15">
        <v>45</v>
      </c>
      <c r="B632" s="18"/>
      <c r="C632" s="33">
        <f t="shared" ref="C632:F632" si="549">C332*$K$4</f>
        <v>3050.8072000000002</v>
      </c>
      <c r="D632" s="33">
        <f t="shared" si="549"/>
        <v>2926.7447999999999</v>
      </c>
      <c r="E632" s="33">
        <f t="shared" si="549"/>
        <v>2103.4216000000001</v>
      </c>
      <c r="F632" s="33">
        <f t="shared" si="549"/>
        <v>1536.682</v>
      </c>
      <c r="G632" s="33">
        <v>0</v>
      </c>
      <c r="I632" s="139">
        <f t="shared" si="519"/>
        <v>4014.2200000000003</v>
      </c>
      <c r="J632" s="139">
        <f t="shared" si="519"/>
        <v>3850.98</v>
      </c>
      <c r="K632" s="139">
        <f t="shared" si="519"/>
        <v>2767.6600000000003</v>
      </c>
      <c r="L632" s="139">
        <f t="shared" si="519"/>
        <v>2021.95</v>
      </c>
      <c r="N632" s="138">
        <f t="shared" si="520"/>
        <v>3412.087</v>
      </c>
      <c r="O632" s="138">
        <f t="shared" si="521"/>
        <v>3273.3330000000001</v>
      </c>
      <c r="P632" s="138">
        <f t="shared" si="522"/>
        <v>2352.5110000000004</v>
      </c>
      <c r="Q632" s="138">
        <f t="shared" si="523"/>
        <v>1718.6575</v>
      </c>
      <c r="R632" s="137"/>
    </row>
    <row r="633" spans="1:18" ht="14" hidden="1" x14ac:dyDescent="0.15">
      <c r="A633" s="15">
        <v>46</v>
      </c>
      <c r="B633" s="18"/>
      <c r="C633" s="33">
        <f t="shared" ref="C633:F633" si="550">C333*$K$4</f>
        <v>3050.8072000000002</v>
      </c>
      <c r="D633" s="33">
        <f t="shared" si="550"/>
        <v>2926.7447999999999</v>
      </c>
      <c r="E633" s="33">
        <f t="shared" si="550"/>
        <v>2103.4216000000001</v>
      </c>
      <c r="F633" s="33">
        <f t="shared" si="550"/>
        <v>1536.682</v>
      </c>
      <c r="G633" s="33">
        <v>0</v>
      </c>
      <c r="I633" s="139">
        <f t="shared" si="519"/>
        <v>4014.2200000000003</v>
      </c>
      <c r="J633" s="139">
        <f t="shared" si="519"/>
        <v>3850.98</v>
      </c>
      <c r="K633" s="139">
        <f t="shared" si="519"/>
        <v>2767.6600000000003</v>
      </c>
      <c r="L633" s="139">
        <f t="shared" si="519"/>
        <v>2021.95</v>
      </c>
      <c r="N633" s="138">
        <f t="shared" si="520"/>
        <v>3412.087</v>
      </c>
      <c r="O633" s="138">
        <f t="shared" si="521"/>
        <v>3273.3330000000001</v>
      </c>
      <c r="P633" s="138">
        <f t="shared" si="522"/>
        <v>2352.5110000000004</v>
      </c>
      <c r="Q633" s="138">
        <f t="shared" si="523"/>
        <v>1718.6575</v>
      </c>
      <c r="R633" s="137"/>
    </row>
    <row r="634" spans="1:18" ht="14" hidden="1" x14ac:dyDescent="0.15">
      <c r="A634" s="15">
        <v>47</v>
      </c>
      <c r="B634" s="18"/>
      <c r="C634" s="33">
        <f t="shared" ref="C634:F634" si="551">C334*$K$4</f>
        <v>3050.8072000000002</v>
      </c>
      <c r="D634" s="33">
        <f t="shared" si="551"/>
        <v>2926.7447999999999</v>
      </c>
      <c r="E634" s="33">
        <f t="shared" si="551"/>
        <v>2103.4216000000001</v>
      </c>
      <c r="F634" s="33">
        <f t="shared" si="551"/>
        <v>1536.682</v>
      </c>
      <c r="G634" s="33">
        <v>0</v>
      </c>
      <c r="I634" s="139">
        <f t="shared" si="519"/>
        <v>4014.2200000000003</v>
      </c>
      <c r="J634" s="139">
        <f t="shared" si="519"/>
        <v>3850.98</v>
      </c>
      <c r="K634" s="139">
        <f t="shared" si="519"/>
        <v>2767.6600000000003</v>
      </c>
      <c r="L634" s="139">
        <f t="shared" si="519"/>
        <v>2021.95</v>
      </c>
      <c r="N634" s="138">
        <f t="shared" si="520"/>
        <v>3412.087</v>
      </c>
      <c r="O634" s="138">
        <f t="shared" si="521"/>
        <v>3273.3330000000001</v>
      </c>
      <c r="P634" s="138">
        <f t="shared" si="522"/>
        <v>2352.5110000000004</v>
      </c>
      <c r="Q634" s="138">
        <f t="shared" si="523"/>
        <v>1718.6575</v>
      </c>
      <c r="R634" s="137"/>
    </row>
    <row r="635" spans="1:18" ht="14" hidden="1" x14ac:dyDescent="0.15">
      <c r="A635" s="15">
        <v>48</v>
      </c>
      <c r="B635" s="18"/>
      <c r="C635" s="33">
        <f t="shared" ref="C635:F635" si="552">C335*$K$4</f>
        <v>3050.8072000000002</v>
      </c>
      <c r="D635" s="33">
        <f t="shared" si="552"/>
        <v>2926.7447999999999</v>
      </c>
      <c r="E635" s="33">
        <f t="shared" si="552"/>
        <v>2103.4216000000001</v>
      </c>
      <c r="F635" s="33">
        <f t="shared" si="552"/>
        <v>1536.682</v>
      </c>
      <c r="G635" s="33">
        <v>0</v>
      </c>
      <c r="I635" s="139">
        <f t="shared" si="519"/>
        <v>4014.2200000000003</v>
      </c>
      <c r="J635" s="139">
        <f t="shared" si="519"/>
        <v>3850.98</v>
      </c>
      <c r="K635" s="139">
        <f t="shared" si="519"/>
        <v>2767.6600000000003</v>
      </c>
      <c r="L635" s="139">
        <f t="shared" si="519"/>
        <v>2021.95</v>
      </c>
      <c r="N635" s="138">
        <f t="shared" si="520"/>
        <v>3412.087</v>
      </c>
      <c r="O635" s="138">
        <f t="shared" si="521"/>
        <v>3273.3330000000001</v>
      </c>
      <c r="P635" s="138">
        <f t="shared" si="522"/>
        <v>2352.5110000000004</v>
      </c>
      <c r="Q635" s="138">
        <f t="shared" si="523"/>
        <v>1718.6575</v>
      </c>
      <c r="R635" s="137"/>
    </row>
    <row r="636" spans="1:18" ht="14" hidden="1" x14ac:dyDescent="0.15">
      <c r="A636" s="15">
        <v>49</v>
      </c>
      <c r="B636" s="18"/>
      <c r="C636" s="33">
        <f t="shared" ref="C636:F636" si="553">C336*$K$4</f>
        <v>3050.8072000000002</v>
      </c>
      <c r="D636" s="33">
        <f t="shared" si="553"/>
        <v>2926.7447999999999</v>
      </c>
      <c r="E636" s="33">
        <f t="shared" si="553"/>
        <v>2103.4216000000001</v>
      </c>
      <c r="F636" s="33">
        <f t="shared" si="553"/>
        <v>1536.682</v>
      </c>
      <c r="G636" s="33">
        <v>0</v>
      </c>
      <c r="I636" s="139">
        <f t="shared" si="519"/>
        <v>4014.2200000000003</v>
      </c>
      <c r="J636" s="139">
        <f t="shared" si="519"/>
        <v>3850.98</v>
      </c>
      <c r="K636" s="139">
        <f t="shared" si="519"/>
        <v>2767.6600000000003</v>
      </c>
      <c r="L636" s="139">
        <f t="shared" si="519"/>
        <v>2021.95</v>
      </c>
      <c r="N636" s="138">
        <f t="shared" si="520"/>
        <v>3412.087</v>
      </c>
      <c r="O636" s="138">
        <f t="shared" si="521"/>
        <v>3273.3330000000001</v>
      </c>
      <c r="P636" s="138">
        <f t="shared" si="522"/>
        <v>2352.5110000000004</v>
      </c>
      <c r="Q636" s="138">
        <f t="shared" si="523"/>
        <v>1718.6575</v>
      </c>
      <c r="R636" s="137"/>
    </row>
    <row r="637" spans="1:18" ht="14" hidden="1" x14ac:dyDescent="0.15">
      <c r="A637" s="15">
        <v>50</v>
      </c>
      <c r="B637" s="18"/>
      <c r="C637" s="33">
        <f t="shared" ref="C637:F637" si="554">C337*$K$4</f>
        <v>3562.3632000000002</v>
      </c>
      <c r="D637" s="33">
        <f t="shared" si="554"/>
        <v>3417.3552000000004</v>
      </c>
      <c r="E637" s="33">
        <f t="shared" si="554"/>
        <v>2446.2044000000005</v>
      </c>
      <c r="F637" s="33">
        <f t="shared" si="554"/>
        <v>1786.8208000000002</v>
      </c>
      <c r="G637" s="33">
        <v>0</v>
      </c>
      <c r="I637" s="139">
        <f t="shared" si="519"/>
        <v>4687.3200000000006</v>
      </c>
      <c r="J637" s="139">
        <f t="shared" si="519"/>
        <v>4496.5200000000004</v>
      </c>
      <c r="K637" s="139">
        <f t="shared" si="519"/>
        <v>3218.69</v>
      </c>
      <c r="L637" s="139">
        <f t="shared" si="519"/>
        <v>2351.08</v>
      </c>
      <c r="N637" s="138">
        <f t="shared" si="520"/>
        <v>3984.2220000000002</v>
      </c>
      <c r="O637" s="138">
        <f t="shared" si="521"/>
        <v>3822.0420000000004</v>
      </c>
      <c r="P637" s="138">
        <f t="shared" si="522"/>
        <v>2735.8865000000001</v>
      </c>
      <c r="Q637" s="138">
        <f t="shared" si="523"/>
        <v>1998.4179999999999</v>
      </c>
      <c r="R637" s="137"/>
    </row>
    <row r="638" spans="1:18" ht="14" hidden="1" x14ac:dyDescent="0.15">
      <c r="A638" s="15">
        <v>51</v>
      </c>
      <c r="B638" s="18"/>
      <c r="C638" s="33">
        <f t="shared" ref="C638:F638" si="555">C338*$K$4</f>
        <v>3562.3632000000002</v>
      </c>
      <c r="D638" s="33">
        <f t="shared" si="555"/>
        <v>3417.3552000000004</v>
      </c>
      <c r="E638" s="33">
        <f t="shared" si="555"/>
        <v>2446.2044000000005</v>
      </c>
      <c r="F638" s="33">
        <f t="shared" si="555"/>
        <v>1786.8208000000002</v>
      </c>
      <c r="G638" s="33">
        <v>0</v>
      </c>
      <c r="I638" s="139">
        <f t="shared" si="519"/>
        <v>4687.3200000000006</v>
      </c>
      <c r="J638" s="139">
        <f t="shared" si="519"/>
        <v>4496.5200000000004</v>
      </c>
      <c r="K638" s="139">
        <f t="shared" si="519"/>
        <v>3218.69</v>
      </c>
      <c r="L638" s="139">
        <f t="shared" si="519"/>
        <v>2351.08</v>
      </c>
      <c r="N638" s="138">
        <f t="shared" si="520"/>
        <v>3984.2220000000002</v>
      </c>
      <c r="O638" s="138">
        <f t="shared" si="521"/>
        <v>3822.0420000000004</v>
      </c>
      <c r="P638" s="138">
        <f t="shared" si="522"/>
        <v>2735.8865000000001</v>
      </c>
      <c r="Q638" s="138">
        <f t="shared" si="523"/>
        <v>1998.4179999999999</v>
      </c>
      <c r="R638" s="137"/>
    </row>
    <row r="639" spans="1:18" ht="14" hidden="1" x14ac:dyDescent="0.15">
      <c r="A639" s="15">
        <v>52</v>
      </c>
      <c r="B639" s="18"/>
      <c r="C639" s="33">
        <f t="shared" ref="C639:F639" si="556">C339*$K$4</f>
        <v>3562.3632000000002</v>
      </c>
      <c r="D639" s="33">
        <f t="shared" si="556"/>
        <v>3417.3552000000004</v>
      </c>
      <c r="E639" s="33">
        <f t="shared" si="556"/>
        <v>2446.2044000000005</v>
      </c>
      <c r="F639" s="33">
        <f t="shared" si="556"/>
        <v>1786.8208000000002</v>
      </c>
      <c r="G639" s="33">
        <v>0</v>
      </c>
      <c r="I639" s="139">
        <f t="shared" si="519"/>
        <v>4687.3200000000006</v>
      </c>
      <c r="J639" s="139">
        <f t="shared" si="519"/>
        <v>4496.5200000000004</v>
      </c>
      <c r="K639" s="139">
        <f t="shared" si="519"/>
        <v>3218.69</v>
      </c>
      <c r="L639" s="139">
        <f t="shared" si="519"/>
        <v>2351.08</v>
      </c>
      <c r="N639" s="138">
        <f t="shared" si="520"/>
        <v>3984.2220000000002</v>
      </c>
      <c r="O639" s="138">
        <f t="shared" si="521"/>
        <v>3822.0420000000004</v>
      </c>
      <c r="P639" s="138">
        <f t="shared" si="522"/>
        <v>2735.8865000000001</v>
      </c>
      <c r="Q639" s="138">
        <f t="shared" si="523"/>
        <v>1998.4179999999999</v>
      </c>
      <c r="R639" s="137"/>
    </row>
    <row r="640" spans="1:18" ht="14" hidden="1" x14ac:dyDescent="0.15">
      <c r="A640" s="15">
        <v>53</v>
      </c>
      <c r="B640" s="18"/>
      <c r="C640" s="33">
        <f t="shared" ref="C640:F640" si="557">C340*$K$4</f>
        <v>3562.3632000000002</v>
      </c>
      <c r="D640" s="33">
        <f t="shared" si="557"/>
        <v>3417.3552000000004</v>
      </c>
      <c r="E640" s="33">
        <f t="shared" si="557"/>
        <v>2446.2044000000005</v>
      </c>
      <c r="F640" s="33">
        <f t="shared" si="557"/>
        <v>1786.8208000000002</v>
      </c>
      <c r="G640" s="33">
        <v>0</v>
      </c>
      <c r="I640" s="139">
        <f t="shared" si="519"/>
        <v>4687.3200000000006</v>
      </c>
      <c r="J640" s="139">
        <f t="shared" si="519"/>
        <v>4496.5200000000004</v>
      </c>
      <c r="K640" s="139">
        <f t="shared" si="519"/>
        <v>3218.69</v>
      </c>
      <c r="L640" s="139">
        <f t="shared" si="519"/>
        <v>2351.08</v>
      </c>
      <c r="N640" s="138">
        <f t="shared" si="520"/>
        <v>3984.2220000000002</v>
      </c>
      <c r="O640" s="138">
        <f t="shared" si="521"/>
        <v>3822.0420000000004</v>
      </c>
      <c r="P640" s="138">
        <f t="shared" si="522"/>
        <v>2735.8865000000001</v>
      </c>
      <c r="Q640" s="138">
        <f t="shared" si="523"/>
        <v>1998.4179999999999</v>
      </c>
      <c r="R640" s="137"/>
    </row>
    <row r="641" spans="1:18" ht="14" hidden="1" x14ac:dyDescent="0.15">
      <c r="A641" s="15">
        <v>54</v>
      </c>
      <c r="B641" s="18"/>
      <c r="C641" s="33">
        <f t="shared" ref="C641:F641" si="558">C341*$K$4</f>
        <v>3562.3632000000002</v>
      </c>
      <c r="D641" s="33">
        <f t="shared" si="558"/>
        <v>3417.3552000000004</v>
      </c>
      <c r="E641" s="33">
        <f t="shared" si="558"/>
        <v>2446.2044000000005</v>
      </c>
      <c r="F641" s="33">
        <f t="shared" si="558"/>
        <v>1786.8208000000002</v>
      </c>
      <c r="G641" s="33">
        <v>0</v>
      </c>
      <c r="I641" s="139">
        <f t="shared" si="519"/>
        <v>4687.3200000000006</v>
      </c>
      <c r="J641" s="139">
        <f t="shared" si="519"/>
        <v>4496.5200000000004</v>
      </c>
      <c r="K641" s="139">
        <f t="shared" si="519"/>
        <v>3218.69</v>
      </c>
      <c r="L641" s="139">
        <f t="shared" si="519"/>
        <v>2351.08</v>
      </c>
      <c r="N641" s="138">
        <f t="shared" si="520"/>
        <v>3984.2220000000002</v>
      </c>
      <c r="O641" s="138">
        <f t="shared" si="521"/>
        <v>3822.0420000000004</v>
      </c>
      <c r="P641" s="138">
        <f t="shared" si="522"/>
        <v>2735.8865000000001</v>
      </c>
      <c r="Q641" s="138">
        <f t="shared" si="523"/>
        <v>1998.4179999999999</v>
      </c>
      <c r="R641" s="137"/>
    </row>
    <row r="642" spans="1:18" ht="14" hidden="1" x14ac:dyDescent="0.15">
      <c r="A642" s="15">
        <v>55</v>
      </c>
      <c r="B642" s="18"/>
      <c r="C642" s="33">
        <f t="shared" ref="C642:F642" si="559">C342*$K$4</f>
        <v>4018.3328000000001</v>
      </c>
      <c r="D642" s="33">
        <f t="shared" si="559"/>
        <v>3855.1988000000001</v>
      </c>
      <c r="E642" s="33">
        <f t="shared" si="559"/>
        <v>2752.3324000000002</v>
      </c>
      <c r="F642" s="33">
        <f t="shared" si="559"/>
        <v>2010.3748000000001</v>
      </c>
      <c r="G642" s="33">
        <v>0</v>
      </c>
      <c r="I642" s="139">
        <f t="shared" si="519"/>
        <v>5287.2800000000007</v>
      </c>
      <c r="J642" s="139">
        <f t="shared" si="519"/>
        <v>5072.63</v>
      </c>
      <c r="K642" s="139">
        <f t="shared" si="519"/>
        <v>3621.4900000000002</v>
      </c>
      <c r="L642" s="139">
        <f t="shared" si="519"/>
        <v>2645.23</v>
      </c>
      <c r="N642" s="138">
        <f t="shared" si="520"/>
        <v>4494.1880000000001</v>
      </c>
      <c r="O642" s="138">
        <f t="shared" si="521"/>
        <v>4311.7354999999998</v>
      </c>
      <c r="P642" s="138">
        <f t="shared" si="522"/>
        <v>3078.2665000000002</v>
      </c>
      <c r="Q642" s="138">
        <f t="shared" si="523"/>
        <v>2248.4454999999998</v>
      </c>
      <c r="R642" s="137"/>
    </row>
    <row r="643" spans="1:18" ht="14" hidden="1" x14ac:dyDescent="0.15">
      <c r="A643" s="15">
        <v>56</v>
      </c>
      <c r="B643" s="18"/>
      <c r="C643" s="33">
        <f t="shared" ref="C643:F643" si="560">C343*$K$4</f>
        <v>4018.3328000000001</v>
      </c>
      <c r="D643" s="33">
        <f t="shared" si="560"/>
        <v>3855.1988000000001</v>
      </c>
      <c r="E643" s="33">
        <f t="shared" si="560"/>
        <v>2752.3324000000002</v>
      </c>
      <c r="F643" s="33">
        <f t="shared" si="560"/>
        <v>2010.3748000000001</v>
      </c>
      <c r="G643" s="33">
        <v>0</v>
      </c>
      <c r="I643" s="139">
        <f t="shared" si="519"/>
        <v>5287.2800000000007</v>
      </c>
      <c r="J643" s="139">
        <f t="shared" si="519"/>
        <v>5072.63</v>
      </c>
      <c r="K643" s="139">
        <f t="shared" si="519"/>
        <v>3621.4900000000002</v>
      </c>
      <c r="L643" s="139">
        <f t="shared" si="519"/>
        <v>2645.23</v>
      </c>
      <c r="N643" s="138">
        <f t="shared" si="520"/>
        <v>4494.1880000000001</v>
      </c>
      <c r="O643" s="138">
        <f t="shared" si="521"/>
        <v>4311.7354999999998</v>
      </c>
      <c r="P643" s="138">
        <f t="shared" si="522"/>
        <v>3078.2665000000002</v>
      </c>
      <c r="Q643" s="138">
        <f t="shared" si="523"/>
        <v>2248.4454999999998</v>
      </c>
      <c r="R643" s="137"/>
    </row>
    <row r="644" spans="1:18" ht="14" hidden="1" x14ac:dyDescent="0.15">
      <c r="A644" s="15">
        <v>57</v>
      </c>
      <c r="B644" s="18"/>
      <c r="C644" s="33">
        <f t="shared" ref="C644:F644" si="561">C344*$K$4</f>
        <v>4018.3328000000001</v>
      </c>
      <c r="D644" s="33">
        <f t="shared" si="561"/>
        <v>3855.1988000000001</v>
      </c>
      <c r="E644" s="33">
        <f t="shared" si="561"/>
        <v>2752.3324000000002</v>
      </c>
      <c r="F644" s="33">
        <f t="shared" si="561"/>
        <v>2010.3748000000001</v>
      </c>
      <c r="G644" s="33">
        <v>0</v>
      </c>
      <c r="I644" s="139">
        <f t="shared" si="519"/>
        <v>5287.2800000000007</v>
      </c>
      <c r="J644" s="139">
        <f t="shared" si="519"/>
        <v>5072.63</v>
      </c>
      <c r="K644" s="139">
        <f t="shared" si="519"/>
        <v>3621.4900000000002</v>
      </c>
      <c r="L644" s="139">
        <f t="shared" si="519"/>
        <v>2645.23</v>
      </c>
      <c r="N644" s="138">
        <f t="shared" si="520"/>
        <v>4494.1880000000001</v>
      </c>
      <c r="O644" s="138">
        <f t="shared" si="521"/>
        <v>4311.7354999999998</v>
      </c>
      <c r="P644" s="138">
        <f t="shared" si="522"/>
        <v>3078.2665000000002</v>
      </c>
      <c r="Q644" s="138">
        <f t="shared" si="523"/>
        <v>2248.4454999999998</v>
      </c>
      <c r="R644" s="137"/>
    </row>
    <row r="645" spans="1:18" ht="14" hidden="1" x14ac:dyDescent="0.15">
      <c r="A645" s="15">
        <v>58</v>
      </c>
      <c r="B645" s="18"/>
      <c r="C645" s="33">
        <f t="shared" ref="C645:F645" si="562">C345*$K$4</f>
        <v>4018.3328000000001</v>
      </c>
      <c r="D645" s="33">
        <f t="shared" si="562"/>
        <v>3855.1988000000001</v>
      </c>
      <c r="E645" s="33">
        <f t="shared" si="562"/>
        <v>2752.3324000000002</v>
      </c>
      <c r="F645" s="33">
        <f t="shared" si="562"/>
        <v>2010.3748000000001</v>
      </c>
      <c r="G645" s="33">
        <v>0</v>
      </c>
      <c r="I645" s="139">
        <f t="shared" si="519"/>
        <v>5287.2800000000007</v>
      </c>
      <c r="J645" s="139">
        <f t="shared" si="519"/>
        <v>5072.63</v>
      </c>
      <c r="K645" s="139">
        <f t="shared" si="519"/>
        <v>3621.4900000000002</v>
      </c>
      <c r="L645" s="139">
        <f t="shared" si="519"/>
        <v>2645.23</v>
      </c>
      <c r="N645" s="138">
        <f t="shared" si="520"/>
        <v>4494.1880000000001</v>
      </c>
      <c r="O645" s="138">
        <f t="shared" si="521"/>
        <v>4311.7354999999998</v>
      </c>
      <c r="P645" s="138">
        <f t="shared" si="522"/>
        <v>3078.2665000000002</v>
      </c>
      <c r="Q645" s="138">
        <f t="shared" si="523"/>
        <v>2248.4454999999998</v>
      </c>
      <c r="R645" s="137"/>
    </row>
    <row r="646" spans="1:18" ht="14" hidden="1" x14ac:dyDescent="0.15">
      <c r="A646" s="15">
        <v>59</v>
      </c>
      <c r="B646" s="18"/>
      <c r="C646" s="33">
        <f t="shared" ref="C646:F646" si="563">C346*$K$4</f>
        <v>4018.3328000000001</v>
      </c>
      <c r="D646" s="33">
        <f t="shared" si="563"/>
        <v>3855.1988000000001</v>
      </c>
      <c r="E646" s="33">
        <f t="shared" si="563"/>
        <v>2752.3324000000002</v>
      </c>
      <c r="F646" s="33">
        <f t="shared" si="563"/>
        <v>2010.3748000000001</v>
      </c>
      <c r="G646" s="33">
        <v>0</v>
      </c>
      <c r="I646" s="139">
        <f t="shared" si="519"/>
        <v>5287.2800000000007</v>
      </c>
      <c r="J646" s="139">
        <f t="shared" si="519"/>
        <v>5072.63</v>
      </c>
      <c r="K646" s="139">
        <f t="shared" si="519"/>
        <v>3621.4900000000002</v>
      </c>
      <c r="L646" s="139">
        <f t="shared" si="519"/>
        <v>2645.23</v>
      </c>
      <c r="N646" s="138">
        <f t="shared" si="520"/>
        <v>4494.1880000000001</v>
      </c>
      <c r="O646" s="138">
        <f t="shared" si="521"/>
        <v>4311.7354999999998</v>
      </c>
      <c r="P646" s="138">
        <f t="shared" si="522"/>
        <v>3078.2665000000002</v>
      </c>
      <c r="Q646" s="138">
        <f t="shared" si="523"/>
        <v>2248.4454999999998</v>
      </c>
      <c r="R646" s="137"/>
    </row>
    <row r="647" spans="1:18" ht="14" hidden="1" x14ac:dyDescent="0.15">
      <c r="A647" s="15">
        <v>60</v>
      </c>
      <c r="B647" s="18"/>
      <c r="C647" s="33">
        <f t="shared" ref="C647:F647" si="564">C347*$K$4</f>
        <v>4321.2384000000002</v>
      </c>
      <c r="D647" s="33">
        <f t="shared" si="564"/>
        <v>4146.0204000000003</v>
      </c>
      <c r="E647" s="33">
        <f t="shared" si="564"/>
        <v>2958.1632000000004</v>
      </c>
      <c r="F647" s="33">
        <f t="shared" si="564"/>
        <v>2159.4108000000001</v>
      </c>
      <c r="G647" s="33">
        <v>0</v>
      </c>
      <c r="I647" s="139">
        <f t="shared" si="519"/>
        <v>5685.84</v>
      </c>
      <c r="J647" s="139">
        <f t="shared" si="519"/>
        <v>5455.29</v>
      </c>
      <c r="K647" s="139">
        <f t="shared" si="519"/>
        <v>3892.32</v>
      </c>
      <c r="L647" s="139">
        <f t="shared" si="519"/>
        <v>2841.33</v>
      </c>
      <c r="N647" s="138">
        <f t="shared" si="520"/>
        <v>4832.9639999999999</v>
      </c>
      <c r="O647" s="138">
        <f t="shared" si="521"/>
        <v>4636.9965000000002</v>
      </c>
      <c r="P647" s="138">
        <f t="shared" si="522"/>
        <v>3308.4720000000002</v>
      </c>
      <c r="Q647" s="138">
        <f t="shared" si="523"/>
        <v>2415.1304999999998</v>
      </c>
      <c r="R647" s="137"/>
    </row>
    <row r="648" spans="1:18" ht="14" hidden="1" x14ac:dyDescent="0.15">
      <c r="A648" s="15">
        <v>61</v>
      </c>
      <c r="B648" s="18"/>
      <c r="C648" s="33">
        <f t="shared" ref="C648:F648" si="565">C348*$K$4</f>
        <v>4926.6467999999995</v>
      </c>
      <c r="D648" s="33">
        <f t="shared" si="565"/>
        <v>4726.4552000000003</v>
      </c>
      <c r="E648" s="33">
        <f t="shared" si="565"/>
        <v>3368.6164000000003</v>
      </c>
      <c r="F648" s="33">
        <f t="shared" si="565"/>
        <v>2460.3024</v>
      </c>
      <c r="G648" s="33">
        <v>0</v>
      </c>
      <c r="I648" s="139">
        <f t="shared" si="519"/>
        <v>6482.43</v>
      </c>
      <c r="J648" s="139">
        <f t="shared" si="519"/>
        <v>6219.02</v>
      </c>
      <c r="K648" s="139">
        <f t="shared" si="519"/>
        <v>4432.3900000000003</v>
      </c>
      <c r="L648" s="139">
        <f t="shared" si="519"/>
        <v>3237.2400000000002</v>
      </c>
      <c r="N648" s="138">
        <f t="shared" si="520"/>
        <v>5510.0654999999997</v>
      </c>
      <c r="O648" s="138">
        <f t="shared" si="521"/>
        <v>5286.1670000000004</v>
      </c>
      <c r="P648" s="138">
        <f t="shared" si="522"/>
        <v>3767.5315000000001</v>
      </c>
      <c r="Q648" s="138">
        <f t="shared" si="523"/>
        <v>2751.654</v>
      </c>
      <c r="R648" s="137"/>
    </row>
    <row r="649" spans="1:18" ht="14" hidden="1" x14ac:dyDescent="0.15">
      <c r="A649" s="15">
        <v>62</v>
      </c>
      <c r="B649" s="18"/>
      <c r="C649" s="33">
        <f t="shared" ref="C649:F649" si="566">C349*$K$4</f>
        <v>5507.8872000000001</v>
      </c>
      <c r="D649" s="33">
        <f t="shared" si="566"/>
        <v>5284.7360000000008</v>
      </c>
      <c r="E649" s="33">
        <f t="shared" si="566"/>
        <v>3765.7772</v>
      </c>
      <c r="F649" s="33">
        <f t="shared" si="566"/>
        <v>2749.11</v>
      </c>
      <c r="G649" s="33">
        <v>0</v>
      </c>
      <c r="I649" s="139">
        <f t="shared" si="519"/>
        <v>7247.22</v>
      </c>
      <c r="J649" s="139">
        <f t="shared" si="519"/>
        <v>6953.6</v>
      </c>
      <c r="K649" s="139">
        <f t="shared" si="519"/>
        <v>4954.97</v>
      </c>
      <c r="L649" s="139">
        <f t="shared" si="519"/>
        <v>3617.25</v>
      </c>
      <c r="N649" s="138">
        <f t="shared" si="520"/>
        <v>6160.1369999999997</v>
      </c>
      <c r="O649" s="138">
        <f t="shared" si="521"/>
        <v>5910.56</v>
      </c>
      <c r="P649" s="138">
        <f t="shared" si="522"/>
        <v>4211.7245000000003</v>
      </c>
      <c r="Q649" s="138">
        <f t="shared" si="523"/>
        <v>3074.6624999999999</v>
      </c>
      <c r="R649" s="137"/>
    </row>
    <row r="650" spans="1:18" ht="14" hidden="1" x14ac:dyDescent="0.15">
      <c r="A650" s="15">
        <v>63</v>
      </c>
      <c r="B650" s="18"/>
      <c r="C650" s="33">
        <f t="shared" ref="C650:F650" si="567">C350*$K$4</f>
        <v>6134.2412000000004</v>
      </c>
      <c r="D650" s="33">
        <f t="shared" si="567"/>
        <v>5885.713600000001</v>
      </c>
      <c r="E650" s="33">
        <f t="shared" si="567"/>
        <v>4193.9535999999998</v>
      </c>
      <c r="F650" s="33">
        <f t="shared" si="567"/>
        <v>3062.4884000000002</v>
      </c>
      <c r="G650" s="33">
        <v>0</v>
      </c>
      <c r="I650" s="139">
        <f t="shared" si="519"/>
        <v>8071.3700000000008</v>
      </c>
      <c r="J650" s="139">
        <f t="shared" si="519"/>
        <v>7744.3600000000006</v>
      </c>
      <c r="K650" s="139">
        <f t="shared" si="519"/>
        <v>5518.3600000000006</v>
      </c>
      <c r="L650" s="139">
        <f t="shared" si="519"/>
        <v>4029.59</v>
      </c>
      <c r="N650" s="138">
        <f t="shared" si="520"/>
        <v>6860.6645000000008</v>
      </c>
      <c r="O650" s="138">
        <f t="shared" si="521"/>
        <v>6582.7060000000001</v>
      </c>
      <c r="P650" s="138">
        <f t="shared" si="522"/>
        <v>4690.6060000000007</v>
      </c>
      <c r="Q650" s="138">
        <f t="shared" si="523"/>
        <v>3425.1514999999999</v>
      </c>
      <c r="R650" s="137"/>
    </row>
    <row r="651" spans="1:18" ht="14" hidden="1" x14ac:dyDescent="0.15">
      <c r="A651" s="15">
        <v>64</v>
      </c>
      <c r="B651" s="18"/>
      <c r="C651" s="33">
        <f t="shared" ref="C651:F651" si="568">C351*$K$4</f>
        <v>6803.6948000000002</v>
      </c>
      <c r="D651" s="33">
        <f t="shared" si="568"/>
        <v>6528.9852000000001</v>
      </c>
      <c r="E651" s="33">
        <f t="shared" si="568"/>
        <v>4653.9512000000004</v>
      </c>
      <c r="F651" s="33">
        <f t="shared" si="568"/>
        <v>3398.4236000000001</v>
      </c>
      <c r="G651" s="33">
        <v>0</v>
      </c>
      <c r="I651" s="139">
        <f t="shared" si="519"/>
        <v>8952.23</v>
      </c>
      <c r="J651" s="139">
        <f t="shared" si="519"/>
        <v>8590.77</v>
      </c>
      <c r="K651" s="139">
        <f t="shared" si="519"/>
        <v>6123.62</v>
      </c>
      <c r="L651" s="139">
        <f t="shared" si="519"/>
        <v>4471.6100000000006</v>
      </c>
      <c r="N651" s="138">
        <f t="shared" si="520"/>
        <v>7609.3954999999996</v>
      </c>
      <c r="O651" s="138">
        <f t="shared" si="521"/>
        <v>7302.1545000000006</v>
      </c>
      <c r="P651" s="138">
        <f t="shared" si="522"/>
        <v>5205.0770000000002</v>
      </c>
      <c r="Q651" s="138">
        <f t="shared" si="523"/>
        <v>3800.8685000000005</v>
      </c>
      <c r="R651" s="137"/>
    </row>
    <row r="652" spans="1:18" ht="14" hidden="1" x14ac:dyDescent="0.15">
      <c r="A652" s="15">
        <v>65</v>
      </c>
      <c r="B652" s="18"/>
      <c r="C652" s="33">
        <f t="shared" ref="C652:F652" si="569">C352*$K$4</f>
        <v>7519.0676000000003</v>
      </c>
      <c r="D652" s="33">
        <f t="shared" si="569"/>
        <v>7214.9536000000007</v>
      </c>
      <c r="E652" s="33">
        <f t="shared" si="569"/>
        <v>5146.9784000000009</v>
      </c>
      <c r="F652" s="33">
        <f t="shared" si="569"/>
        <v>3758.9295999999999</v>
      </c>
      <c r="G652" s="33">
        <v>0</v>
      </c>
      <c r="I652" s="139">
        <f t="shared" si="519"/>
        <v>9893.51</v>
      </c>
      <c r="J652" s="139">
        <f t="shared" si="519"/>
        <v>9493.36</v>
      </c>
      <c r="K652" s="139">
        <f t="shared" si="519"/>
        <v>6772.34</v>
      </c>
      <c r="L652" s="139">
        <f t="shared" si="519"/>
        <v>4945.96</v>
      </c>
      <c r="N652" s="138">
        <f t="shared" si="520"/>
        <v>8409.4835000000003</v>
      </c>
      <c r="O652" s="138">
        <f t="shared" si="521"/>
        <v>8069.3560000000007</v>
      </c>
      <c r="P652" s="138">
        <f t="shared" si="522"/>
        <v>5756.4889999999996</v>
      </c>
      <c r="Q652" s="138">
        <f t="shared" si="523"/>
        <v>4204.0659999999998</v>
      </c>
      <c r="R652" s="137"/>
    </row>
    <row r="653" spans="1:18" ht="14" hidden="1" x14ac:dyDescent="0.15">
      <c r="A653" s="15">
        <v>66</v>
      </c>
      <c r="B653" s="18"/>
      <c r="C653" s="33">
        <f t="shared" ref="C653:F653" si="570">C353*$K$4</f>
        <v>8277.9428000000007</v>
      </c>
      <c r="D653" s="33">
        <f t="shared" si="570"/>
        <v>7942.8132000000005</v>
      </c>
      <c r="E653" s="33">
        <f t="shared" si="570"/>
        <v>5671.021200000001</v>
      </c>
      <c r="F653" s="33">
        <f t="shared" si="570"/>
        <v>4141.1868000000004</v>
      </c>
      <c r="G653" s="33">
        <v>0</v>
      </c>
      <c r="I653" s="139">
        <f t="shared" si="519"/>
        <v>10892.03</v>
      </c>
      <c r="J653" s="139">
        <f t="shared" si="519"/>
        <v>10451.07</v>
      </c>
      <c r="K653" s="139">
        <f t="shared" si="519"/>
        <v>7461.8700000000008</v>
      </c>
      <c r="L653" s="139">
        <f t="shared" si="519"/>
        <v>5448.93</v>
      </c>
      <c r="N653" s="138">
        <f t="shared" si="520"/>
        <v>9258.2255000000005</v>
      </c>
      <c r="O653" s="138">
        <f t="shared" si="521"/>
        <v>8883.4094999999998</v>
      </c>
      <c r="P653" s="138">
        <f t="shared" si="522"/>
        <v>6342.589500000001</v>
      </c>
      <c r="Q653" s="138">
        <f t="shared" si="523"/>
        <v>4631.5905000000002</v>
      </c>
      <c r="R653" s="137"/>
    </row>
    <row r="654" spans="1:18" ht="14" hidden="1" x14ac:dyDescent="0.15">
      <c r="A654" s="15">
        <v>67</v>
      </c>
      <c r="B654" s="18"/>
      <c r="C654" s="33">
        <f t="shared" ref="C654:F654" si="571">C354*$K$4</f>
        <v>9081.5288</v>
      </c>
      <c r="D654" s="33">
        <f t="shared" si="571"/>
        <v>8712.966800000002</v>
      </c>
      <c r="E654" s="33">
        <f t="shared" si="571"/>
        <v>6226.8852000000006</v>
      </c>
      <c r="F654" s="33">
        <f t="shared" si="571"/>
        <v>4547.6120000000001</v>
      </c>
      <c r="G654" s="33">
        <v>0</v>
      </c>
      <c r="I654" s="139">
        <f t="shared" si="519"/>
        <v>11949.380000000001</v>
      </c>
      <c r="J654" s="139">
        <f t="shared" si="519"/>
        <v>11464.43</v>
      </c>
      <c r="K654" s="139">
        <f t="shared" si="519"/>
        <v>8193.27</v>
      </c>
      <c r="L654" s="139">
        <f t="shared" si="519"/>
        <v>5983.7000000000007</v>
      </c>
      <c r="N654" s="138">
        <f t="shared" si="520"/>
        <v>10156.973</v>
      </c>
      <c r="O654" s="138">
        <f t="shared" si="521"/>
        <v>9744.7654999999995</v>
      </c>
      <c r="P654" s="138">
        <f t="shared" si="522"/>
        <v>6964.2795000000006</v>
      </c>
      <c r="Q654" s="138">
        <f t="shared" si="523"/>
        <v>5086.1450000000004</v>
      </c>
      <c r="R654" s="137"/>
    </row>
    <row r="655" spans="1:18" ht="14" hidden="1" x14ac:dyDescent="0.15">
      <c r="A655" s="15">
        <v>68</v>
      </c>
      <c r="B655" s="18"/>
      <c r="C655" s="33">
        <f t="shared" ref="C655:F655" si="572">C355*$K$4</f>
        <v>9929.4228000000021</v>
      </c>
      <c r="D655" s="33">
        <f t="shared" si="572"/>
        <v>9526.2200000000012</v>
      </c>
      <c r="E655" s="33">
        <f t="shared" si="572"/>
        <v>6814.1676000000007</v>
      </c>
      <c r="F655" s="33">
        <f t="shared" si="572"/>
        <v>4976.1912000000011</v>
      </c>
      <c r="G655" s="33">
        <v>0</v>
      </c>
      <c r="I655" s="139">
        <f t="shared" si="519"/>
        <v>13065.03</v>
      </c>
      <c r="J655" s="139">
        <f t="shared" si="519"/>
        <v>12534.5</v>
      </c>
      <c r="K655" s="139">
        <f t="shared" si="519"/>
        <v>8966.01</v>
      </c>
      <c r="L655" s="139">
        <f t="shared" si="519"/>
        <v>6547.62</v>
      </c>
      <c r="N655" s="138">
        <f t="shared" si="520"/>
        <v>11105.2755</v>
      </c>
      <c r="O655" s="138">
        <f t="shared" si="521"/>
        <v>10654.324999999999</v>
      </c>
      <c r="P655" s="138">
        <f t="shared" si="522"/>
        <v>7621.1085000000003</v>
      </c>
      <c r="Q655" s="138">
        <f t="shared" si="523"/>
        <v>5565.4769999999999</v>
      </c>
      <c r="R655" s="137"/>
    </row>
    <row r="656" spans="1:18" ht="14" hidden="1" x14ac:dyDescent="0.15">
      <c r="A656" s="15">
        <v>69</v>
      </c>
      <c r="B656" s="18"/>
      <c r="C656" s="33">
        <f t="shared" ref="C656:F656" si="573">C356*$K$4</f>
        <v>10820.0136</v>
      </c>
      <c r="D656" s="33">
        <f t="shared" si="573"/>
        <v>10381.767200000002</v>
      </c>
      <c r="E656" s="33">
        <f t="shared" si="573"/>
        <v>7434.8824000000004</v>
      </c>
      <c r="F656" s="33">
        <f t="shared" si="573"/>
        <v>5429.3412000000008</v>
      </c>
      <c r="G656" s="33">
        <v>0</v>
      </c>
      <c r="I656" s="139">
        <f t="shared" si="519"/>
        <v>14236.86</v>
      </c>
      <c r="J656" s="139">
        <f t="shared" si="519"/>
        <v>13660.220000000001</v>
      </c>
      <c r="K656" s="139">
        <f t="shared" si="519"/>
        <v>9782.74</v>
      </c>
      <c r="L656" s="139">
        <f t="shared" si="519"/>
        <v>7143.8700000000008</v>
      </c>
      <c r="N656" s="138">
        <f t="shared" si="520"/>
        <v>12101.331</v>
      </c>
      <c r="O656" s="138">
        <f t="shared" si="521"/>
        <v>11611.187</v>
      </c>
      <c r="P656" s="138">
        <f t="shared" si="522"/>
        <v>8315.3289999999997</v>
      </c>
      <c r="Q656" s="138">
        <f t="shared" si="523"/>
        <v>6072.2895000000008</v>
      </c>
      <c r="R656" s="137"/>
    </row>
    <row r="657" spans="1:18" ht="14" hidden="1" x14ac:dyDescent="0.15">
      <c r="A657" s="15">
        <v>70</v>
      </c>
      <c r="B657" s="18"/>
      <c r="C657" s="33">
        <f t="shared" ref="C657:F657" si="574">C357*$K$4</f>
        <v>11756.5236</v>
      </c>
      <c r="D657" s="33">
        <f t="shared" si="574"/>
        <v>11280.011200000001</v>
      </c>
      <c r="E657" s="33">
        <f t="shared" si="574"/>
        <v>8086.6128000000008</v>
      </c>
      <c r="F657" s="33">
        <f t="shared" si="574"/>
        <v>5904.6451999999999</v>
      </c>
      <c r="G657" s="33">
        <v>0</v>
      </c>
      <c r="I657" s="139">
        <f t="shared" si="519"/>
        <v>15469.11</v>
      </c>
      <c r="J657" s="139">
        <f t="shared" si="519"/>
        <v>14842.12</v>
      </c>
      <c r="K657" s="139">
        <f t="shared" si="519"/>
        <v>10640.28</v>
      </c>
      <c r="L657" s="139">
        <f t="shared" si="519"/>
        <v>7769.27</v>
      </c>
      <c r="N657" s="138">
        <f t="shared" si="520"/>
        <v>13148.7435</v>
      </c>
      <c r="O657" s="138">
        <f t="shared" si="521"/>
        <v>12615.802</v>
      </c>
      <c r="P657" s="138">
        <f t="shared" si="522"/>
        <v>9044.2380000000012</v>
      </c>
      <c r="Q657" s="138">
        <f t="shared" si="523"/>
        <v>6603.8795</v>
      </c>
      <c r="R657" s="137"/>
    </row>
    <row r="658" spans="1:18" ht="14" hidden="1" x14ac:dyDescent="0.15">
      <c r="A658" s="15">
        <v>71</v>
      </c>
      <c r="B658" s="18"/>
      <c r="C658" s="33">
        <f t="shared" ref="C658:F658" si="575">C358*$K$4</f>
        <v>12736.1332</v>
      </c>
      <c r="D658" s="33">
        <f t="shared" si="575"/>
        <v>12219.7436</v>
      </c>
      <c r="E658" s="33">
        <f t="shared" si="575"/>
        <v>8771.7756000000008</v>
      </c>
      <c r="F658" s="33">
        <f t="shared" si="575"/>
        <v>6404.9228000000003</v>
      </c>
      <c r="G658" s="33">
        <v>0</v>
      </c>
      <c r="I658" s="139">
        <f t="shared" si="519"/>
        <v>16758.07</v>
      </c>
      <c r="J658" s="139">
        <f t="shared" si="519"/>
        <v>16078.61</v>
      </c>
      <c r="K658" s="139">
        <f t="shared" si="519"/>
        <v>11541.810000000001</v>
      </c>
      <c r="L658" s="139">
        <f t="shared" si="519"/>
        <v>8427.5300000000007</v>
      </c>
      <c r="N658" s="138">
        <f t="shared" si="520"/>
        <v>14244.359499999999</v>
      </c>
      <c r="O658" s="138">
        <f t="shared" si="521"/>
        <v>13666.818499999999</v>
      </c>
      <c r="P658" s="138">
        <f t="shared" si="522"/>
        <v>9810.5385000000006</v>
      </c>
      <c r="Q658" s="138">
        <f t="shared" si="523"/>
        <v>7163.4005000000006</v>
      </c>
      <c r="R658" s="137"/>
    </row>
    <row r="659" spans="1:18" ht="14" hidden="1" x14ac:dyDescent="0.15">
      <c r="A659" s="15">
        <v>72</v>
      </c>
      <c r="B659" s="18"/>
      <c r="C659" s="33">
        <f t="shared" ref="C659:F659" si="576">C359*$K$4</f>
        <v>13761.2592</v>
      </c>
      <c r="D659" s="33">
        <f t="shared" si="576"/>
        <v>13203.381200000002</v>
      </c>
      <c r="E659" s="33">
        <f t="shared" si="576"/>
        <v>9486.3428000000004</v>
      </c>
      <c r="F659" s="33">
        <f t="shared" si="576"/>
        <v>6927.7572</v>
      </c>
      <c r="G659" s="33">
        <v>0</v>
      </c>
      <c r="I659" s="139">
        <f t="shared" si="519"/>
        <v>18106.920000000002</v>
      </c>
      <c r="J659" s="139">
        <f t="shared" si="519"/>
        <v>17372.870000000003</v>
      </c>
      <c r="K659" s="139">
        <f t="shared" si="519"/>
        <v>12482.03</v>
      </c>
      <c r="L659" s="139">
        <f t="shared" si="519"/>
        <v>9115.4700000000012</v>
      </c>
      <c r="N659" s="138">
        <f t="shared" si="520"/>
        <v>15390.882000000001</v>
      </c>
      <c r="O659" s="138">
        <f t="shared" si="521"/>
        <v>14766.939500000002</v>
      </c>
      <c r="P659" s="138">
        <f t="shared" si="522"/>
        <v>10609.7255</v>
      </c>
      <c r="Q659" s="138">
        <f t="shared" si="523"/>
        <v>7748.1495000000004</v>
      </c>
      <c r="R659" s="137"/>
    </row>
    <row r="660" spans="1:18" ht="14" hidden="1" x14ac:dyDescent="0.15">
      <c r="A660" s="15">
        <v>73</v>
      </c>
      <c r="B660" s="18"/>
      <c r="C660" s="33">
        <f t="shared" ref="C660:F660" si="577">C360*$K$4</f>
        <v>14829.4848</v>
      </c>
      <c r="D660" s="33">
        <f t="shared" si="577"/>
        <v>14228.1044</v>
      </c>
      <c r="E660" s="33">
        <f t="shared" si="577"/>
        <v>10234.342400000001</v>
      </c>
      <c r="F660" s="33">
        <f t="shared" si="577"/>
        <v>7473.1484000000009</v>
      </c>
      <c r="G660" s="33">
        <v>0</v>
      </c>
      <c r="I660" s="139">
        <f t="shared" si="519"/>
        <v>19512.48</v>
      </c>
      <c r="J660" s="139">
        <f t="shared" si="519"/>
        <v>18721.190000000002</v>
      </c>
      <c r="K660" s="139">
        <f t="shared" si="519"/>
        <v>13466.24</v>
      </c>
      <c r="L660" s="139">
        <f t="shared" si="519"/>
        <v>9833.09</v>
      </c>
      <c r="N660" s="138">
        <f t="shared" si="520"/>
        <v>16585.608</v>
      </c>
      <c r="O660" s="138">
        <f t="shared" si="521"/>
        <v>15913.011500000002</v>
      </c>
      <c r="P660" s="138">
        <f t="shared" si="522"/>
        <v>11446.304</v>
      </c>
      <c r="Q660" s="138">
        <f t="shared" si="523"/>
        <v>8358.1265000000003</v>
      </c>
      <c r="R660" s="137"/>
    </row>
    <row r="661" spans="1:18" ht="14" hidden="1" x14ac:dyDescent="0.15">
      <c r="A661" s="15">
        <v>74</v>
      </c>
      <c r="B661" s="18"/>
      <c r="C661" s="33">
        <f t="shared" ref="C661:F661" si="578">C361*$K$4</f>
        <v>15942.018400000001</v>
      </c>
      <c r="D661" s="33">
        <f t="shared" si="578"/>
        <v>15296.732800000002</v>
      </c>
      <c r="E661" s="33">
        <f t="shared" si="578"/>
        <v>11012.954800000001</v>
      </c>
      <c r="F661" s="33">
        <f t="shared" si="578"/>
        <v>8042.3047999999999</v>
      </c>
      <c r="G661" s="33">
        <v>0</v>
      </c>
      <c r="I661" s="139">
        <f t="shared" si="519"/>
        <v>20976.34</v>
      </c>
      <c r="J661" s="139">
        <f t="shared" si="519"/>
        <v>20127.280000000002</v>
      </c>
      <c r="K661" s="139">
        <f t="shared" si="519"/>
        <v>14490.730000000001</v>
      </c>
      <c r="L661" s="139">
        <f t="shared" si="519"/>
        <v>10581.980000000001</v>
      </c>
      <c r="N661" s="138">
        <f t="shared" si="520"/>
        <v>17829.888999999999</v>
      </c>
      <c r="O661" s="138">
        <f t="shared" si="521"/>
        <v>17108.188000000002</v>
      </c>
      <c r="P661" s="138">
        <f t="shared" si="522"/>
        <v>12317.120500000001</v>
      </c>
      <c r="Q661" s="138">
        <f t="shared" si="523"/>
        <v>8994.6830000000009</v>
      </c>
      <c r="R661" s="137"/>
    </row>
    <row r="662" spans="1:18" ht="14" hidden="1" x14ac:dyDescent="0.15">
      <c r="A662" s="15">
        <v>75</v>
      </c>
      <c r="B662" s="18"/>
      <c r="C662" s="33">
        <f t="shared" ref="C662:F662" si="579">C362*$K$4</f>
        <v>17099.2628</v>
      </c>
      <c r="D662" s="33">
        <f t="shared" si="579"/>
        <v>16406.849600000001</v>
      </c>
      <c r="E662" s="33">
        <f t="shared" si="579"/>
        <v>11825.402400000001</v>
      </c>
      <c r="F662" s="33">
        <f t="shared" si="579"/>
        <v>8635.6291999999994</v>
      </c>
      <c r="G662" s="33">
        <v>0</v>
      </c>
      <c r="I662" s="139">
        <f t="shared" si="519"/>
        <v>22499.030000000002</v>
      </c>
      <c r="J662" s="139">
        <f t="shared" si="519"/>
        <v>21587.960000000003</v>
      </c>
      <c r="K662" s="139">
        <f t="shared" si="519"/>
        <v>15559.740000000002</v>
      </c>
      <c r="L662" s="139">
        <f t="shared" si="519"/>
        <v>11362.67</v>
      </c>
      <c r="N662" s="138">
        <f t="shared" si="520"/>
        <v>19124.175500000001</v>
      </c>
      <c r="O662" s="138">
        <f t="shared" si="521"/>
        <v>18349.766000000003</v>
      </c>
      <c r="P662" s="138">
        <f t="shared" si="522"/>
        <v>13225.779</v>
      </c>
      <c r="Q662" s="138">
        <f t="shared" si="523"/>
        <v>9658.2695000000003</v>
      </c>
      <c r="R662" s="137"/>
    </row>
    <row r="663" spans="1:18" ht="14" hidden="1" x14ac:dyDescent="0.15">
      <c r="A663" s="15">
        <v>76</v>
      </c>
      <c r="B663" s="18"/>
      <c r="C663" s="33">
        <f t="shared" ref="C663:F663" si="580">C363*$K$4</f>
        <v>17099.2628</v>
      </c>
      <c r="D663" s="33">
        <f t="shared" si="580"/>
        <v>16406.849600000001</v>
      </c>
      <c r="E663" s="33">
        <f t="shared" si="580"/>
        <v>11825.402400000001</v>
      </c>
      <c r="F663" s="33">
        <f t="shared" si="580"/>
        <v>8635.6291999999994</v>
      </c>
      <c r="G663" s="33">
        <v>0</v>
      </c>
      <c r="I663" s="139">
        <f t="shared" si="519"/>
        <v>22499.030000000002</v>
      </c>
      <c r="J663" s="139">
        <f t="shared" si="519"/>
        <v>21587.960000000003</v>
      </c>
      <c r="K663" s="139">
        <f t="shared" si="519"/>
        <v>15559.740000000002</v>
      </c>
      <c r="L663" s="139">
        <f t="shared" si="519"/>
        <v>11362.67</v>
      </c>
      <c r="N663" s="138">
        <f t="shared" si="520"/>
        <v>19124.175500000001</v>
      </c>
      <c r="O663" s="138">
        <f t="shared" si="521"/>
        <v>18349.766000000003</v>
      </c>
      <c r="P663" s="138">
        <f t="shared" si="522"/>
        <v>13225.779</v>
      </c>
      <c r="Q663" s="138">
        <f t="shared" si="523"/>
        <v>9658.2695000000003</v>
      </c>
      <c r="R663" s="137"/>
    </row>
    <row r="664" spans="1:18" ht="14" hidden="1" x14ac:dyDescent="0.15">
      <c r="A664" s="15">
        <v>77</v>
      </c>
      <c r="B664" s="18"/>
      <c r="C664" s="33">
        <f t="shared" ref="C664:F664" si="581">C364*$K$4</f>
        <v>17099.2628</v>
      </c>
      <c r="D664" s="33">
        <f t="shared" si="581"/>
        <v>16406.849600000001</v>
      </c>
      <c r="E664" s="33">
        <f t="shared" si="581"/>
        <v>11825.402400000001</v>
      </c>
      <c r="F664" s="33">
        <f t="shared" si="581"/>
        <v>8635.6291999999994</v>
      </c>
      <c r="G664" s="33">
        <v>0</v>
      </c>
      <c r="I664" s="139">
        <f t="shared" si="519"/>
        <v>22499.030000000002</v>
      </c>
      <c r="J664" s="139">
        <f t="shared" si="519"/>
        <v>21587.960000000003</v>
      </c>
      <c r="K664" s="139">
        <f t="shared" si="519"/>
        <v>15559.740000000002</v>
      </c>
      <c r="L664" s="139">
        <f t="shared" si="519"/>
        <v>11362.67</v>
      </c>
      <c r="N664" s="138">
        <f t="shared" si="520"/>
        <v>19124.175500000001</v>
      </c>
      <c r="O664" s="138">
        <f t="shared" si="521"/>
        <v>18349.766000000003</v>
      </c>
      <c r="P664" s="138">
        <f t="shared" si="522"/>
        <v>13225.779</v>
      </c>
      <c r="Q664" s="138">
        <f t="shared" si="523"/>
        <v>9658.2695000000003</v>
      </c>
      <c r="R664" s="137"/>
    </row>
    <row r="665" spans="1:18" ht="14" hidden="1" x14ac:dyDescent="0.15">
      <c r="A665" s="15">
        <v>78</v>
      </c>
      <c r="B665" s="18"/>
      <c r="C665" s="33">
        <f t="shared" ref="C665:F665" si="582">C365*$K$4</f>
        <v>17099.2628</v>
      </c>
      <c r="D665" s="33">
        <f t="shared" si="582"/>
        <v>16406.849600000001</v>
      </c>
      <c r="E665" s="33">
        <f t="shared" si="582"/>
        <v>11825.402400000001</v>
      </c>
      <c r="F665" s="33">
        <f t="shared" si="582"/>
        <v>8635.6291999999994</v>
      </c>
      <c r="G665" s="33">
        <v>0</v>
      </c>
      <c r="I665" s="139">
        <f t="shared" si="519"/>
        <v>22499.030000000002</v>
      </c>
      <c r="J665" s="139">
        <f t="shared" si="519"/>
        <v>21587.960000000003</v>
      </c>
      <c r="K665" s="139">
        <f t="shared" si="519"/>
        <v>15559.740000000002</v>
      </c>
      <c r="L665" s="139">
        <f t="shared" si="519"/>
        <v>11362.67</v>
      </c>
      <c r="N665" s="138">
        <f t="shared" si="520"/>
        <v>19124.175500000001</v>
      </c>
      <c r="O665" s="138">
        <f t="shared" si="521"/>
        <v>18349.766000000003</v>
      </c>
      <c r="P665" s="138">
        <f t="shared" si="522"/>
        <v>13225.779</v>
      </c>
      <c r="Q665" s="138">
        <f t="shared" si="523"/>
        <v>9658.2695000000003</v>
      </c>
      <c r="R665" s="137"/>
    </row>
    <row r="666" spans="1:18" ht="14" hidden="1" x14ac:dyDescent="0.15">
      <c r="A666" s="15">
        <v>79</v>
      </c>
      <c r="B666" s="18"/>
      <c r="C666" s="33">
        <f t="shared" ref="C666:F666" si="583">C366*$K$4</f>
        <v>17099.2628</v>
      </c>
      <c r="D666" s="33">
        <f t="shared" si="583"/>
        <v>16406.849600000001</v>
      </c>
      <c r="E666" s="33">
        <f t="shared" si="583"/>
        <v>11825.402400000001</v>
      </c>
      <c r="F666" s="33">
        <f t="shared" si="583"/>
        <v>8635.6291999999994</v>
      </c>
      <c r="G666" s="33">
        <v>0</v>
      </c>
      <c r="I666" s="139">
        <f t="shared" si="519"/>
        <v>22499.030000000002</v>
      </c>
      <c r="J666" s="139">
        <f t="shared" si="519"/>
        <v>21587.960000000003</v>
      </c>
      <c r="K666" s="139">
        <f t="shared" si="519"/>
        <v>15559.740000000002</v>
      </c>
      <c r="L666" s="139">
        <f t="shared" si="519"/>
        <v>11362.67</v>
      </c>
      <c r="N666" s="138">
        <f t="shared" si="520"/>
        <v>19124.175500000001</v>
      </c>
      <c r="O666" s="138">
        <f t="shared" si="521"/>
        <v>18349.766000000003</v>
      </c>
      <c r="P666" s="138">
        <f t="shared" si="522"/>
        <v>13225.779</v>
      </c>
      <c r="Q666" s="138">
        <f t="shared" si="523"/>
        <v>9658.2695000000003</v>
      </c>
      <c r="R666" s="137"/>
    </row>
    <row r="667" spans="1:18" ht="14" hidden="1" x14ac:dyDescent="0.15">
      <c r="A667" s="15">
        <v>80</v>
      </c>
      <c r="B667" s="18"/>
      <c r="C667" s="33">
        <f t="shared" ref="C667:F667" si="584">C367*$K$4</f>
        <v>17099.2628</v>
      </c>
      <c r="D667" s="33">
        <f t="shared" si="584"/>
        <v>16406.849600000001</v>
      </c>
      <c r="E667" s="33">
        <f t="shared" si="584"/>
        <v>11825.402400000001</v>
      </c>
      <c r="F667" s="33">
        <f t="shared" si="584"/>
        <v>8635.6291999999994</v>
      </c>
      <c r="G667" s="33">
        <v>0</v>
      </c>
      <c r="I667" s="139">
        <f t="shared" si="519"/>
        <v>22499.030000000002</v>
      </c>
      <c r="J667" s="139">
        <f t="shared" si="519"/>
        <v>21587.960000000003</v>
      </c>
      <c r="K667" s="139">
        <f t="shared" si="519"/>
        <v>15559.740000000002</v>
      </c>
      <c r="L667" s="139">
        <f t="shared" si="519"/>
        <v>11362.67</v>
      </c>
      <c r="N667" s="138">
        <f t="shared" si="520"/>
        <v>19124.175500000001</v>
      </c>
      <c r="O667" s="138">
        <f t="shared" si="521"/>
        <v>18349.766000000003</v>
      </c>
      <c r="P667" s="138">
        <f t="shared" si="522"/>
        <v>13225.779</v>
      </c>
      <c r="Q667" s="138">
        <f t="shared" si="523"/>
        <v>9658.2695000000003</v>
      </c>
      <c r="R667" s="137"/>
    </row>
    <row r="668" spans="1:18" ht="14" hidden="1" x14ac:dyDescent="0.15">
      <c r="A668" s="15">
        <v>81</v>
      </c>
      <c r="B668" s="18"/>
      <c r="C668" s="33">
        <f t="shared" ref="C668:F668" si="585">C368*$K$4</f>
        <v>17099.2628</v>
      </c>
      <c r="D668" s="33">
        <f t="shared" si="585"/>
        <v>16406.849600000001</v>
      </c>
      <c r="E668" s="33">
        <f t="shared" si="585"/>
        <v>11825.402400000001</v>
      </c>
      <c r="F668" s="33">
        <f t="shared" si="585"/>
        <v>8635.6291999999994</v>
      </c>
      <c r="G668" s="33">
        <v>0</v>
      </c>
      <c r="I668" s="139">
        <f t="shared" si="519"/>
        <v>22499.030000000002</v>
      </c>
      <c r="J668" s="139">
        <f t="shared" si="519"/>
        <v>21587.960000000003</v>
      </c>
      <c r="K668" s="139">
        <f t="shared" si="519"/>
        <v>15559.740000000002</v>
      </c>
      <c r="L668" s="139">
        <f t="shared" si="519"/>
        <v>11362.67</v>
      </c>
      <c r="N668" s="138">
        <f t="shared" si="520"/>
        <v>19124.175500000001</v>
      </c>
      <c r="O668" s="138">
        <f t="shared" si="521"/>
        <v>18349.766000000003</v>
      </c>
      <c r="P668" s="138">
        <f t="shared" si="522"/>
        <v>13225.779</v>
      </c>
      <c r="Q668" s="138">
        <f t="shared" si="523"/>
        <v>9658.2695000000003</v>
      </c>
      <c r="R668" s="137"/>
    </row>
    <row r="669" spans="1:18" ht="14" hidden="1" x14ac:dyDescent="0.15">
      <c r="A669" s="15">
        <v>82</v>
      </c>
      <c r="B669" s="18"/>
      <c r="C669" s="33">
        <f t="shared" ref="C669:F669" si="586">C369*$K$4</f>
        <v>17099.2628</v>
      </c>
      <c r="D669" s="33">
        <f t="shared" si="586"/>
        <v>16406.849600000001</v>
      </c>
      <c r="E669" s="33">
        <f t="shared" si="586"/>
        <v>11825.402400000001</v>
      </c>
      <c r="F669" s="33">
        <f t="shared" si="586"/>
        <v>8635.6291999999994</v>
      </c>
      <c r="G669" s="33">
        <v>0</v>
      </c>
      <c r="I669" s="139">
        <f t="shared" si="519"/>
        <v>22499.030000000002</v>
      </c>
      <c r="J669" s="139">
        <f t="shared" si="519"/>
        <v>21587.960000000003</v>
      </c>
      <c r="K669" s="139">
        <f t="shared" si="519"/>
        <v>15559.740000000002</v>
      </c>
      <c r="L669" s="139">
        <f t="shared" ref="L669" si="587">L369*$K$4</f>
        <v>11362.67</v>
      </c>
      <c r="N669" s="138">
        <f t="shared" si="520"/>
        <v>19124.175500000001</v>
      </c>
      <c r="O669" s="138">
        <f t="shared" si="521"/>
        <v>18349.766000000003</v>
      </c>
      <c r="P669" s="138">
        <f t="shared" si="522"/>
        <v>13225.779</v>
      </c>
      <c r="Q669" s="138">
        <f t="shared" si="523"/>
        <v>9658.2695000000003</v>
      </c>
      <c r="R669" s="137"/>
    </row>
    <row r="670" spans="1:18" ht="14" hidden="1" x14ac:dyDescent="0.15">
      <c r="A670" s="15">
        <v>83</v>
      </c>
      <c r="B670" s="18"/>
      <c r="C670" s="33">
        <f t="shared" ref="C670:F670" si="588">C370*$K$4</f>
        <v>17099.2628</v>
      </c>
      <c r="D670" s="33">
        <f t="shared" si="588"/>
        <v>16406.849600000001</v>
      </c>
      <c r="E670" s="33">
        <f t="shared" si="588"/>
        <v>11825.402400000001</v>
      </c>
      <c r="F670" s="33">
        <f t="shared" si="588"/>
        <v>8635.6291999999994</v>
      </c>
      <c r="G670" s="33">
        <v>0</v>
      </c>
      <c r="I670" s="139">
        <f t="shared" ref="I670:L674" si="589">I370*$K$4</f>
        <v>22499.030000000002</v>
      </c>
      <c r="J670" s="139">
        <f t="shared" si="589"/>
        <v>21587.960000000003</v>
      </c>
      <c r="K670" s="139">
        <f t="shared" si="589"/>
        <v>15559.740000000002</v>
      </c>
      <c r="L670" s="139">
        <f t="shared" si="589"/>
        <v>11362.67</v>
      </c>
      <c r="N670" s="138">
        <f t="shared" ref="N670:N671" si="590">I670*0.85</f>
        <v>19124.175500000001</v>
      </c>
      <c r="O670" s="138">
        <f t="shared" ref="O670:O672" si="591">J670*0.85</f>
        <v>18349.766000000003</v>
      </c>
      <c r="P670" s="138">
        <f t="shared" ref="P670:P672" si="592">K670*0.85</f>
        <v>13225.779</v>
      </c>
      <c r="Q670" s="138">
        <f t="shared" ref="Q670:Q672" si="593">L670*0.85</f>
        <v>9658.2695000000003</v>
      </c>
      <c r="R670" s="137"/>
    </row>
    <row r="671" spans="1:18" ht="14" hidden="1" x14ac:dyDescent="0.15">
      <c r="A671" s="15">
        <v>84</v>
      </c>
      <c r="B671" s="18" t="s">
        <v>3</v>
      </c>
      <c r="C671" s="33">
        <f t="shared" ref="C671:F671" si="594">C371*$K$4</f>
        <v>17099.2628</v>
      </c>
      <c r="D671" s="33">
        <f t="shared" si="594"/>
        <v>16406.849600000001</v>
      </c>
      <c r="E671" s="33">
        <f t="shared" si="594"/>
        <v>11825.402400000001</v>
      </c>
      <c r="F671" s="33">
        <f t="shared" si="594"/>
        <v>8635.6291999999994</v>
      </c>
      <c r="G671" s="33">
        <v>0</v>
      </c>
      <c r="I671" s="139">
        <f t="shared" si="589"/>
        <v>22499.030000000002</v>
      </c>
      <c r="J671" s="139">
        <f t="shared" si="589"/>
        <v>21587.960000000003</v>
      </c>
      <c r="K671" s="139">
        <f t="shared" si="589"/>
        <v>15559.740000000002</v>
      </c>
      <c r="L671" s="139">
        <f t="shared" si="589"/>
        <v>11362.67</v>
      </c>
      <c r="N671" s="138">
        <f t="shared" si="590"/>
        <v>19124.175500000001</v>
      </c>
      <c r="O671" s="138">
        <f t="shared" si="591"/>
        <v>18349.766000000003</v>
      </c>
      <c r="P671" s="138">
        <f t="shared" si="592"/>
        <v>13225.779</v>
      </c>
      <c r="Q671" s="138">
        <f t="shared" si="593"/>
        <v>9658.2695000000003</v>
      </c>
      <c r="R671" s="137"/>
    </row>
    <row r="672" spans="1:18" ht="14" hidden="1" x14ac:dyDescent="0.15">
      <c r="A672" s="15">
        <v>1</v>
      </c>
      <c r="B672" s="18" t="s">
        <v>4</v>
      </c>
      <c r="C672" s="33">
        <f t="shared" ref="C672:F672" si="595">C372*$K$4</f>
        <v>779.41800000000001</v>
      </c>
      <c r="D672" s="33">
        <f t="shared" si="595"/>
        <v>747.99959999999999</v>
      </c>
      <c r="E672" s="33">
        <f t="shared" si="595"/>
        <v>572.78160000000003</v>
      </c>
      <c r="F672" s="33">
        <f t="shared" si="595"/>
        <v>418.91200000000003</v>
      </c>
      <c r="G672" s="33">
        <v>0</v>
      </c>
      <c r="I672" s="139">
        <f t="shared" si="589"/>
        <v>1025.55</v>
      </c>
      <c r="J672" s="139">
        <f t="shared" si="589"/>
        <v>984.21</v>
      </c>
      <c r="K672" s="139">
        <f t="shared" si="589"/>
        <v>753.66000000000008</v>
      </c>
      <c r="L672" s="139">
        <f t="shared" si="589"/>
        <v>551.20000000000005</v>
      </c>
      <c r="N672" s="111">
        <f>I672*0.85</f>
        <v>871.71749999999997</v>
      </c>
      <c r="O672" s="111">
        <f t="shared" si="591"/>
        <v>836.57849999999996</v>
      </c>
      <c r="P672" s="111">
        <f t="shared" si="592"/>
        <v>640.6110000000001</v>
      </c>
      <c r="Q672" s="111">
        <f t="shared" si="593"/>
        <v>468.52000000000004</v>
      </c>
      <c r="R672" s="137"/>
    </row>
    <row r="673" spans="1:19" ht="14" hidden="1" x14ac:dyDescent="0.15">
      <c r="A673" s="15">
        <v>2</v>
      </c>
      <c r="B673" s="18" t="s">
        <v>1</v>
      </c>
      <c r="C673" s="33">
        <f t="shared" ref="C673:F673" si="596">C373*$K$4</f>
        <v>1323.6008000000002</v>
      </c>
      <c r="D673" s="33">
        <f t="shared" si="596"/>
        <v>1270.0284000000001</v>
      </c>
      <c r="E673" s="33">
        <f t="shared" si="596"/>
        <v>972.76200000000006</v>
      </c>
      <c r="F673" s="33">
        <f t="shared" si="596"/>
        <v>710.53920000000005</v>
      </c>
      <c r="G673" s="33">
        <v>0</v>
      </c>
      <c r="I673" s="139">
        <f t="shared" si="589"/>
        <v>1741.5800000000002</v>
      </c>
      <c r="J673" s="139">
        <f t="shared" si="589"/>
        <v>1671.0900000000001</v>
      </c>
      <c r="K673" s="139">
        <f t="shared" si="589"/>
        <v>1279.95</v>
      </c>
      <c r="L673" s="139">
        <f t="shared" si="589"/>
        <v>934.92000000000007</v>
      </c>
      <c r="N673" s="111">
        <f t="shared" ref="N673:N674" si="597">I673*0.85</f>
        <v>1480.3430000000001</v>
      </c>
      <c r="O673" s="111">
        <f t="shared" ref="O673:O674" si="598">J673*0.85</f>
        <v>1420.4265</v>
      </c>
      <c r="P673" s="111">
        <f t="shared" ref="P673:P674" si="599">K673*0.85</f>
        <v>1087.9575</v>
      </c>
      <c r="Q673" s="111">
        <f t="shared" ref="Q673:Q674" si="600">L673*0.85</f>
        <v>794.68200000000002</v>
      </c>
      <c r="R673" s="137"/>
    </row>
    <row r="674" spans="1:19" ht="15" hidden="1" thickBot="1" x14ac:dyDescent="0.2">
      <c r="A674" s="19">
        <v>3</v>
      </c>
      <c r="B674" s="20" t="s">
        <v>5</v>
      </c>
      <c r="C674" s="33">
        <f t="shared" ref="C674:F674" si="601">C374*$K$4</f>
        <v>1868.9920000000002</v>
      </c>
      <c r="D674" s="33">
        <f t="shared" si="601"/>
        <v>1792.46</v>
      </c>
      <c r="E674" s="33">
        <f t="shared" si="601"/>
        <v>1372.7424000000001</v>
      </c>
      <c r="F674" s="33">
        <f t="shared" si="601"/>
        <v>1002.5692000000001</v>
      </c>
      <c r="G674" s="33">
        <v>0</v>
      </c>
      <c r="I674" s="139">
        <f t="shared" si="589"/>
        <v>2459.2000000000003</v>
      </c>
      <c r="J674" s="139">
        <f t="shared" si="589"/>
        <v>2358.5</v>
      </c>
      <c r="K674" s="139">
        <f t="shared" si="589"/>
        <v>1806.24</v>
      </c>
      <c r="L674" s="139">
        <f t="shared" si="589"/>
        <v>1319.17</v>
      </c>
      <c r="N674" s="111">
        <f t="shared" si="597"/>
        <v>2090.3200000000002</v>
      </c>
      <c r="O674" s="111">
        <f t="shared" si="598"/>
        <v>2004.7249999999999</v>
      </c>
      <c r="P674" s="111">
        <f t="shared" si="599"/>
        <v>1535.3039999999999</v>
      </c>
      <c r="Q674" s="111">
        <f t="shared" si="600"/>
        <v>1121.2945</v>
      </c>
    </row>
    <row r="675" spans="1:19" ht="14" hidden="1" thickBot="1" x14ac:dyDescent="0.2"/>
    <row r="676" spans="1:19" ht="18" hidden="1" x14ac:dyDescent="0.2">
      <c r="A676" s="261" t="s">
        <v>15</v>
      </c>
      <c r="B676" s="262"/>
      <c r="C676" s="262"/>
      <c r="D676" s="262"/>
      <c r="E676" s="262"/>
      <c r="F676" s="262"/>
      <c r="G676" s="263"/>
    </row>
    <row r="677" spans="1:19" ht="18" hidden="1" x14ac:dyDescent="0.2">
      <c r="A677" s="264" t="s">
        <v>12</v>
      </c>
      <c r="B677" s="265"/>
      <c r="C677" s="265"/>
      <c r="D677" s="265"/>
      <c r="E677" s="265"/>
      <c r="F677" s="265"/>
      <c r="G677" s="266"/>
    </row>
    <row r="678" spans="1:19" hidden="1" x14ac:dyDescent="0.15">
      <c r="A678" s="258" t="s">
        <v>0</v>
      </c>
      <c r="B678" s="259"/>
      <c r="C678" s="259"/>
      <c r="D678" s="259"/>
      <c r="E678" s="259"/>
      <c r="F678" s="259"/>
      <c r="G678" s="260"/>
      <c r="H678" s="34"/>
    </row>
    <row r="679" spans="1:19" hidden="1" x14ac:dyDescent="0.15">
      <c r="A679" s="24" t="s">
        <v>2</v>
      </c>
      <c r="B679" s="25" t="s">
        <v>2</v>
      </c>
      <c r="C679" s="36">
        <v>1000</v>
      </c>
      <c r="D679" s="36">
        <v>2000</v>
      </c>
      <c r="E679" s="36">
        <v>3500</v>
      </c>
      <c r="F679" s="26"/>
      <c r="G679" s="30"/>
    </row>
    <row r="680" spans="1:19" ht="14" hidden="1" x14ac:dyDescent="0.15">
      <c r="A680" s="24">
        <v>18</v>
      </c>
      <c r="B680" s="25"/>
      <c r="C680" s="33">
        <f>C6*$K$3</f>
        <v>2326.5137500000001</v>
      </c>
      <c r="D680" s="33">
        <f t="shared" ref="D680:G680" si="602">D6*$K$3</f>
        <v>2038.7675000000002</v>
      </c>
      <c r="E680" s="33">
        <f t="shared" si="602"/>
        <v>1693.5187500000002</v>
      </c>
      <c r="F680" s="33">
        <f t="shared" si="602"/>
        <v>1469.3525</v>
      </c>
      <c r="G680" s="33">
        <f t="shared" si="602"/>
        <v>1118.9612500000001</v>
      </c>
      <c r="I680" s="139">
        <f>I6*$K$3</f>
        <v>2737.0750000000003</v>
      </c>
      <c r="J680" s="139">
        <f t="shared" ref="J680:M680" si="603">J6*$K$3</f>
        <v>2398.5500000000002</v>
      </c>
      <c r="K680" s="139">
        <f t="shared" si="603"/>
        <v>1992.3750000000002</v>
      </c>
      <c r="L680" s="139">
        <f t="shared" si="603"/>
        <v>1728.65</v>
      </c>
      <c r="M680" s="139">
        <f t="shared" si="603"/>
        <v>1316.4250000000002</v>
      </c>
      <c r="O680" s="138">
        <f>I680*0.85</f>
        <v>2326.5137500000001</v>
      </c>
      <c r="P680" s="138">
        <f t="shared" ref="P680:S680" si="604">J680*0.85</f>
        <v>2038.7675000000002</v>
      </c>
      <c r="Q680" s="138">
        <f t="shared" si="604"/>
        <v>1693.5187500000002</v>
      </c>
      <c r="R680" s="138">
        <f t="shared" si="604"/>
        <v>1469.3525</v>
      </c>
      <c r="S680" s="138">
        <f t="shared" si="604"/>
        <v>1118.9612500000001</v>
      </c>
    </row>
    <row r="681" spans="1:19" ht="14" hidden="1" x14ac:dyDescent="0.15">
      <c r="A681" s="24">
        <v>19</v>
      </c>
      <c r="B681" s="25"/>
      <c r="C681" s="33">
        <f t="shared" ref="C681:G681" si="605">C7*$K$3</f>
        <v>2326.5137500000001</v>
      </c>
      <c r="D681" s="33">
        <f t="shared" si="605"/>
        <v>2038.7675000000002</v>
      </c>
      <c r="E681" s="33">
        <f t="shared" si="605"/>
        <v>1693.5187500000002</v>
      </c>
      <c r="F681" s="33">
        <f t="shared" si="605"/>
        <v>1469.3525</v>
      </c>
      <c r="G681" s="33">
        <f t="shared" si="605"/>
        <v>1118.9612500000001</v>
      </c>
      <c r="I681" s="139">
        <f t="shared" ref="I681:M744" si="606">I7*$K$3</f>
        <v>2737.0750000000003</v>
      </c>
      <c r="J681" s="139">
        <f t="shared" si="606"/>
        <v>2398.5500000000002</v>
      </c>
      <c r="K681" s="139">
        <f t="shared" si="606"/>
        <v>1992.3750000000002</v>
      </c>
      <c r="L681" s="139">
        <f t="shared" si="606"/>
        <v>1728.65</v>
      </c>
      <c r="M681" s="139">
        <f t="shared" si="606"/>
        <v>1316.4250000000002</v>
      </c>
      <c r="O681" s="138">
        <f t="shared" ref="O681:O744" si="607">I681*0.85</f>
        <v>2326.5137500000001</v>
      </c>
      <c r="P681" s="138">
        <f t="shared" ref="P681:P744" si="608">J681*0.85</f>
        <v>2038.7675000000002</v>
      </c>
      <c r="Q681" s="138">
        <f t="shared" ref="Q681:Q744" si="609">K681*0.85</f>
        <v>1693.5187500000002</v>
      </c>
      <c r="R681" s="138">
        <f t="shared" ref="R681:R744" si="610">L681*0.85</f>
        <v>1469.3525</v>
      </c>
      <c r="S681" s="138">
        <f t="shared" ref="S681:S744" si="611">M681*0.85</f>
        <v>1118.9612500000001</v>
      </c>
    </row>
    <row r="682" spans="1:19" ht="14" hidden="1" x14ac:dyDescent="0.15">
      <c r="A682" s="24">
        <v>20</v>
      </c>
      <c r="B682" s="25"/>
      <c r="C682" s="33">
        <f t="shared" ref="C682:G682" si="612">C8*$K$3</f>
        <v>2326.5137500000001</v>
      </c>
      <c r="D682" s="33">
        <f t="shared" si="612"/>
        <v>2038.7675000000002</v>
      </c>
      <c r="E682" s="33">
        <f t="shared" si="612"/>
        <v>1693.5187500000002</v>
      </c>
      <c r="F682" s="33">
        <f t="shared" si="612"/>
        <v>1469.3525</v>
      </c>
      <c r="G682" s="33">
        <f t="shared" si="612"/>
        <v>1118.9612500000001</v>
      </c>
      <c r="I682" s="139">
        <f t="shared" si="606"/>
        <v>2737.0750000000003</v>
      </c>
      <c r="J682" s="139">
        <f t="shared" si="606"/>
        <v>2398.5500000000002</v>
      </c>
      <c r="K682" s="139">
        <f t="shared" si="606"/>
        <v>1992.3750000000002</v>
      </c>
      <c r="L682" s="139">
        <f t="shared" si="606"/>
        <v>1728.65</v>
      </c>
      <c r="M682" s="139">
        <f t="shared" si="606"/>
        <v>1316.4250000000002</v>
      </c>
      <c r="O682" s="138">
        <f t="shared" si="607"/>
        <v>2326.5137500000001</v>
      </c>
      <c r="P682" s="138">
        <f t="shared" si="608"/>
        <v>2038.7675000000002</v>
      </c>
      <c r="Q682" s="138">
        <f t="shared" si="609"/>
        <v>1693.5187500000002</v>
      </c>
      <c r="R682" s="138">
        <f t="shared" si="610"/>
        <v>1469.3525</v>
      </c>
      <c r="S682" s="138">
        <f t="shared" si="611"/>
        <v>1118.9612500000001</v>
      </c>
    </row>
    <row r="683" spans="1:19" ht="14" hidden="1" x14ac:dyDescent="0.15">
      <c r="A683" s="24">
        <v>21</v>
      </c>
      <c r="B683" s="25"/>
      <c r="C683" s="33">
        <f t="shared" ref="C683:G683" si="613">C9*$K$3</f>
        <v>2326.5137500000001</v>
      </c>
      <c r="D683" s="33">
        <f t="shared" si="613"/>
        <v>2038.7675000000002</v>
      </c>
      <c r="E683" s="33">
        <f t="shared" si="613"/>
        <v>1693.5187500000002</v>
      </c>
      <c r="F683" s="33">
        <f t="shared" si="613"/>
        <v>1469.3525</v>
      </c>
      <c r="G683" s="33">
        <f t="shared" si="613"/>
        <v>1118.9612500000001</v>
      </c>
      <c r="I683" s="139">
        <f t="shared" si="606"/>
        <v>2737.0750000000003</v>
      </c>
      <c r="J683" s="139">
        <f t="shared" si="606"/>
        <v>2398.5500000000002</v>
      </c>
      <c r="K683" s="139">
        <f t="shared" si="606"/>
        <v>1992.3750000000002</v>
      </c>
      <c r="L683" s="139">
        <f t="shared" si="606"/>
        <v>1728.65</v>
      </c>
      <c r="M683" s="139">
        <f t="shared" si="606"/>
        <v>1316.4250000000002</v>
      </c>
      <c r="O683" s="138">
        <f t="shared" si="607"/>
        <v>2326.5137500000001</v>
      </c>
      <c r="P683" s="138">
        <f t="shared" si="608"/>
        <v>2038.7675000000002</v>
      </c>
      <c r="Q683" s="138">
        <f t="shared" si="609"/>
        <v>1693.5187500000002</v>
      </c>
      <c r="R683" s="138">
        <f t="shared" si="610"/>
        <v>1469.3525</v>
      </c>
      <c r="S683" s="138">
        <f t="shared" si="611"/>
        <v>1118.9612500000001</v>
      </c>
    </row>
    <row r="684" spans="1:19" ht="14" hidden="1" x14ac:dyDescent="0.15">
      <c r="A684" s="24">
        <v>22</v>
      </c>
      <c r="B684" s="25"/>
      <c r="C684" s="33">
        <f t="shared" ref="C684:G684" si="614">C10*$K$3</f>
        <v>2326.5137500000001</v>
      </c>
      <c r="D684" s="33">
        <f t="shared" si="614"/>
        <v>2038.7675000000002</v>
      </c>
      <c r="E684" s="33">
        <f t="shared" si="614"/>
        <v>1693.5187500000002</v>
      </c>
      <c r="F684" s="33">
        <f t="shared" si="614"/>
        <v>1469.3525</v>
      </c>
      <c r="G684" s="33">
        <f t="shared" si="614"/>
        <v>1118.9612500000001</v>
      </c>
      <c r="I684" s="139">
        <f t="shared" si="606"/>
        <v>2737.0750000000003</v>
      </c>
      <c r="J684" s="139">
        <f t="shared" si="606"/>
        <v>2398.5500000000002</v>
      </c>
      <c r="K684" s="139">
        <f t="shared" si="606"/>
        <v>1992.3750000000002</v>
      </c>
      <c r="L684" s="139">
        <f t="shared" si="606"/>
        <v>1728.65</v>
      </c>
      <c r="M684" s="139">
        <f t="shared" si="606"/>
        <v>1316.4250000000002</v>
      </c>
      <c r="O684" s="138">
        <f t="shared" si="607"/>
        <v>2326.5137500000001</v>
      </c>
      <c r="P684" s="138">
        <f t="shared" si="608"/>
        <v>2038.7675000000002</v>
      </c>
      <c r="Q684" s="138">
        <f t="shared" si="609"/>
        <v>1693.5187500000002</v>
      </c>
      <c r="R684" s="138">
        <f t="shared" si="610"/>
        <v>1469.3525</v>
      </c>
      <c r="S684" s="138">
        <f t="shared" si="611"/>
        <v>1118.9612500000001</v>
      </c>
    </row>
    <row r="685" spans="1:19" ht="14" hidden="1" x14ac:dyDescent="0.15">
      <c r="A685" s="24">
        <v>23</v>
      </c>
      <c r="B685" s="25"/>
      <c r="C685" s="33">
        <f t="shared" ref="C685:G685" si="615">C11*$K$3</f>
        <v>2326.5137500000001</v>
      </c>
      <c r="D685" s="33">
        <f t="shared" si="615"/>
        <v>2038.7675000000002</v>
      </c>
      <c r="E685" s="33">
        <f t="shared" si="615"/>
        <v>1693.5187500000002</v>
      </c>
      <c r="F685" s="33">
        <f t="shared" si="615"/>
        <v>1469.3525</v>
      </c>
      <c r="G685" s="33">
        <f t="shared" si="615"/>
        <v>1118.9612500000001</v>
      </c>
      <c r="I685" s="139">
        <f t="shared" si="606"/>
        <v>2737.0750000000003</v>
      </c>
      <c r="J685" s="139">
        <f t="shared" si="606"/>
        <v>2398.5500000000002</v>
      </c>
      <c r="K685" s="139">
        <f t="shared" si="606"/>
        <v>1992.3750000000002</v>
      </c>
      <c r="L685" s="139">
        <f t="shared" si="606"/>
        <v>1728.65</v>
      </c>
      <c r="M685" s="139">
        <f t="shared" si="606"/>
        <v>1316.4250000000002</v>
      </c>
      <c r="O685" s="138">
        <f t="shared" si="607"/>
        <v>2326.5137500000001</v>
      </c>
      <c r="P685" s="138">
        <f t="shared" si="608"/>
        <v>2038.7675000000002</v>
      </c>
      <c r="Q685" s="138">
        <f t="shared" si="609"/>
        <v>1693.5187500000002</v>
      </c>
      <c r="R685" s="138">
        <f t="shared" si="610"/>
        <v>1469.3525</v>
      </c>
      <c r="S685" s="138">
        <f t="shared" si="611"/>
        <v>1118.9612500000001</v>
      </c>
    </row>
    <row r="686" spans="1:19" ht="14" hidden="1" x14ac:dyDescent="0.15">
      <c r="A686" s="24">
        <v>24</v>
      </c>
      <c r="B686" s="25"/>
      <c r="C686" s="33">
        <f t="shared" ref="C686:G686" si="616">C12*$K$3</f>
        <v>2326.5137500000001</v>
      </c>
      <c r="D686" s="33">
        <f t="shared" si="616"/>
        <v>2038.7675000000002</v>
      </c>
      <c r="E686" s="33">
        <f t="shared" si="616"/>
        <v>1693.5187500000002</v>
      </c>
      <c r="F686" s="33">
        <f t="shared" si="616"/>
        <v>1469.3525</v>
      </c>
      <c r="G686" s="33">
        <f t="shared" si="616"/>
        <v>1118.9612500000001</v>
      </c>
      <c r="I686" s="139">
        <f t="shared" si="606"/>
        <v>2737.0750000000003</v>
      </c>
      <c r="J686" s="139">
        <f t="shared" si="606"/>
        <v>2398.5500000000002</v>
      </c>
      <c r="K686" s="139">
        <f t="shared" si="606"/>
        <v>1992.3750000000002</v>
      </c>
      <c r="L686" s="139">
        <f t="shared" si="606"/>
        <v>1728.65</v>
      </c>
      <c r="M686" s="139">
        <f t="shared" si="606"/>
        <v>1316.4250000000002</v>
      </c>
      <c r="O686" s="138">
        <f t="shared" si="607"/>
        <v>2326.5137500000001</v>
      </c>
      <c r="P686" s="138">
        <f t="shared" si="608"/>
        <v>2038.7675000000002</v>
      </c>
      <c r="Q686" s="138">
        <f t="shared" si="609"/>
        <v>1693.5187500000002</v>
      </c>
      <c r="R686" s="138">
        <f t="shared" si="610"/>
        <v>1469.3525</v>
      </c>
      <c r="S686" s="138">
        <f t="shared" si="611"/>
        <v>1118.9612500000001</v>
      </c>
    </row>
    <row r="687" spans="1:19" ht="14" hidden="1" x14ac:dyDescent="0.15">
      <c r="A687" s="24">
        <v>25</v>
      </c>
      <c r="B687" s="25"/>
      <c r="C687" s="33">
        <f t="shared" ref="C687:G687" si="617">C13*$K$3</f>
        <v>2485.6975000000002</v>
      </c>
      <c r="D687" s="33">
        <f t="shared" si="617"/>
        <v>2178.5500000000002</v>
      </c>
      <c r="E687" s="33">
        <f t="shared" si="617"/>
        <v>1798.7062500000002</v>
      </c>
      <c r="F687" s="33">
        <f t="shared" si="617"/>
        <v>1559.5800000000002</v>
      </c>
      <c r="G687" s="33">
        <f t="shared" si="617"/>
        <v>1188.6187500000001</v>
      </c>
      <c r="I687" s="139">
        <f t="shared" si="606"/>
        <v>2924.3500000000004</v>
      </c>
      <c r="J687" s="139">
        <f t="shared" si="606"/>
        <v>2563</v>
      </c>
      <c r="K687" s="139">
        <f t="shared" si="606"/>
        <v>2116.125</v>
      </c>
      <c r="L687" s="139">
        <f t="shared" si="606"/>
        <v>1834.8000000000002</v>
      </c>
      <c r="M687" s="139">
        <f t="shared" si="606"/>
        <v>1398.375</v>
      </c>
      <c r="O687" s="138">
        <f t="shared" si="607"/>
        <v>2485.6975000000002</v>
      </c>
      <c r="P687" s="138">
        <f t="shared" si="608"/>
        <v>2178.5499999999997</v>
      </c>
      <c r="Q687" s="138">
        <f t="shared" si="609"/>
        <v>1798.70625</v>
      </c>
      <c r="R687" s="138">
        <f t="shared" si="610"/>
        <v>1559.5800000000002</v>
      </c>
      <c r="S687" s="138">
        <f t="shared" si="611"/>
        <v>1188.6187499999999</v>
      </c>
    </row>
    <row r="688" spans="1:19" ht="14" hidden="1" x14ac:dyDescent="0.15">
      <c r="A688" s="24">
        <v>26</v>
      </c>
      <c r="B688" s="25"/>
      <c r="C688" s="33">
        <f t="shared" ref="C688:G688" si="618">C14*$K$3</f>
        <v>2485.6975000000002</v>
      </c>
      <c r="D688" s="33">
        <f t="shared" si="618"/>
        <v>2178.5500000000002</v>
      </c>
      <c r="E688" s="33">
        <f t="shared" si="618"/>
        <v>1798.7062500000002</v>
      </c>
      <c r="F688" s="33">
        <f t="shared" si="618"/>
        <v>1559.5800000000002</v>
      </c>
      <c r="G688" s="33">
        <f t="shared" si="618"/>
        <v>1188.6187500000001</v>
      </c>
      <c r="I688" s="139">
        <f t="shared" si="606"/>
        <v>2924.3500000000004</v>
      </c>
      <c r="J688" s="139">
        <f t="shared" si="606"/>
        <v>2563</v>
      </c>
      <c r="K688" s="139">
        <f t="shared" si="606"/>
        <v>2116.125</v>
      </c>
      <c r="L688" s="139">
        <f t="shared" si="606"/>
        <v>1834.8000000000002</v>
      </c>
      <c r="M688" s="139">
        <f t="shared" si="606"/>
        <v>1398.375</v>
      </c>
      <c r="O688" s="138">
        <f t="shared" si="607"/>
        <v>2485.6975000000002</v>
      </c>
      <c r="P688" s="138">
        <f t="shared" si="608"/>
        <v>2178.5499999999997</v>
      </c>
      <c r="Q688" s="138">
        <f t="shared" si="609"/>
        <v>1798.70625</v>
      </c>
      <c r="R688" s="138">
        <f t="shared" si="610"/>
        <v>1559.5800000000002</v>
      </c>
      <c r="S688" s="138">
        <f t="shared" si="611"/>
        <v>1188.6187499999999</v>
      </c>
    </row>
    <row r="689" spans="1:19" ht="14" hidden="1" x14ac:dyDescent="0.15">
      <c r="A689" s="24">
        <v>27</v>
      </c>
      <c r="B689" s="25"/>
      <c r="C689" s="33">
        <f t="shared" ref="C689:G689" si="619">C15*$K$3</f>
        <v>2485.6975000000002</v>
      </c>
      <c r="D689" s="33">
        <f t="shared" si="619"/>
        <v>2178.5500000000002</v>
      </c>
      <c r="E689" s="33">
        <f t="shared" si="619"/>
        <v>1798.7062500000002</v>
      </c>
      <c r="F689" s="33">
        <f t="shared" si="619"/>
        <v>1559.5800000000002</v>
      </c>
      <c r="G689" s="33">
        <f t="shared" si="619"/>
        <v>1188.6187500000001</v>
      </c>
      <c r="I689" s="139">
        <f t="shared" si="606"/>
        <v>2924.3500000000004</v>
      </c>
      <c r="J689" s="139">
        <f t="shared" si="606"/>
        <v>2563</v>
      </c>
      <c r="K689" s="139">
        <f t="shared" si="606"/>
        <v>2116.125</v>
      </c>
      <c r="L689" s="139">
        <f t="shared" si="606"/>
        <v>1834.8000000000002</v>
      </c>
      <c r="M689" s="139">
        <f t="shared" si="606"/>
        <v>1398.375</v>
      </c>
      <c r="O689" s="138">
        <f t="shared" si="607"/>
        <v>2485.6975000000002</v>
      </c>
      <c r="P689" s="138">
        <f t="shared" si="608"/>
        <v>2178.5499999999997</v>
      </c>
      <c r="Q689" s="138">
        <f t="shared" si="609"/>
        <v>1798.70625</v>
      </c>
      <c r="R689" s="138">
        <f t="shared" si="610"/>
        <v>1559.5800000000002</v>
      </c>
      <c r="S689" s="138">
        <f t="shared" si="611"/>
        <v>1188.6187499999999</v>
      </c>
    </row>
    <row r="690" spans="1:19" ht="14" hidden="1" x14ac:dyDescent="0.15">
      <c r="A690" s="24">
        <v>28</v>
      </c>
      <c r="B690" s="25"/>
      <c r="C690" s="33">
        <f t="shared" ref="C690:G690" si="620">C16*$K$3</f>
        <v>2485.6975000000002</v>
      </c>
      <c r="D690" s="33">
        <f t="shared" si="620"/>
        <v>2178.5500000000002</v>
      </c>
      <c r="E690" s="33">
        <f t="shared" si="620"/>
        <v>1798.7062500000002</v>
      </c>
      <c r="F690" s="33">
        <f t="shared" si="620"/>
        <v>1559.5800000000002</v>
      </c>
      <c r="G690" s="33">
        <f t="shared" si="620"/>
        <v>1188.6187500000001</v>
      </c>
      <c r="I690" s="139">
        <f t="shared" si="606"/>
        <v>2924.3500000000004</v>
      </c>
      <c r="J690" s="139">
        <f t="shared" si="606"/>
        <v>2563</v>
      </c>
      <c r="K690" s="139">
        <f t="shared" si="606"/>
        <v>2116.125</v>
      </c>
      <c r="L690" s="139">
        <f t="shared" si="606"/>
        <v>1834.8000000000002</v>
      </c>
      <c r="M690" s="139">
        <f t="shared" si="606"/>
        <v>1398.375</v>
      </c>
      <c r="O690" s="138">
        <f t="shared" si="607"/>
        <v>2485.6975000000002</v>
      </c>
      <c r="P690" s="138">
        <f t="shared" si="608"/>
        <v>2178.5499999999997</v>
      </c>
      <c r="Q690" s="138">
        <f t="shared" si="609"/>
        <v>1798.70625</v>
      </c>
      <c r="R690" s="138">
        <f t="shared" si="610"/>
        <v>1559.5800000000002</v>
      </c>
      <c r="S690" s="138">
        <f t="shared" si="611"/>
        <v>1188.6187499999999</v>
      </c>
    </row>
    <row r="691" spans="1:19" ht="14" hidden="1" x14ac:dyDescent="0.15">
      <c r="A691" s="24">
        <v>29</v>
      </c>
      <c r="B691" s="25"/>
      <c r="C691" s="33">
        <f t="shared" ref="C691:G691" si="621">C17*$K$3</f>
        <v>2485.6975000000002</v>
      </c>
      <c r="D691" s="33">
        <f t="shared" si="621"/>
        <v>2178.5500000000002</v>
      </c>
      <c r="E691" s="33">
        <f t="shared" si="621"/>
        <v>1798.7062500000002</v>
      </c>
      <c r="F691" s="33">
        <f t="shared" si="621"/>
        <v>1559.5800000000002</v>
      </c>
      <c r="G691" s="33">
        <f t="shared" si="621"/>
        <v>1188.6187500000001</v>
      </c>
      <c r="I691" s="139">
        <f t="shared" si="606"/>
        <v>2924.3500000000004</v>
      </c>
      <c r="J691" s="139">
        <f t="shared" si="606"/>
        <v>2563</v>
      </c>
      <c r="K691" s="139">
        <f t="shared" si="606"/>
        <v>2116.125</v>
      </c>
      <c r="L691" s="139">
        <f t="shared" si="606"/>
        <v>1834.8000000000002</v>
      </c>
      <c r="M691" s="139">
        <f t="shared" si="606"/>
        <v>1398.375</v>
      </c>
      <c r="O691" s="138">
        <f t="shared" si="607"/>
        <v>2485.6975000000002</v>
      </c>
      <c r="P691" s="138">
        <f t="shared" si="608"/>
        <v>2178.5499999999997</v>
      </c>
      <c r="Q691" s="138">
        <f t="shared" si="609"/>
        <v>1798.70625</v>
      </c>
      <c r="R691" s="138">
        <f t="shared" si="610"/>
        <v>1559.5800000000002</v>
      </c>
      <c r="S691" s="138">
        <f t="shared" si="611"/>
        <v>1188.6187499999999</v>
      </c>
    </row>
    <row r="692" spans="1:19" ht="14" hidden="1" x14ac:dyDescent="0.15">
      <c r="A692" s="24">
        <v>30</v>
      </c>
      <c r="B692" s="25"/>
      <c r="C692" s="33">
        <f t="shared" ref="C692:G692" si="622">C18*$K$3</f>
        <v>2764.09375</v>
      </c>
      <c r="D692" s="33">
        <f t="shared" si="622"/>
        <v>2422.8187500000004</v>
      </c>
      <c r="E692" s="33">
        <f t="shared" si="622"/>
        <v>1985.4725000000001</v>
      </c>
      <c r="F692" s="33">
        <f t="shared" si="622"/>
        <v>1721.335</v>
      </c>
      <c r="G692" s="33">
        <f t="shared" si="622"/>
        <v>1311.10375</v>
      </c>
      <c r="I692" s="139">
        <f t="shared" si="606"/>
        <v>3251.8750000000005</v>
      </c>
      <c r="J692" s="139">
        <f t="shared" si="606"/>
        <v>2850.3750000000005</v>
      </c>
      <c r="K692" s="139">
        <f t="shared" si="606"/>
        <v>2335.8500000000004</v>
      </c>
      <c r="L692" s="139">
        <f t="shared" si="606"/>
        <v>2025.1000000000001</v>
      </c>
      <c r="M692" s="139">
        <f t="shared" si="606"/>
        <v>1542.4750000000001</v>
      </c>
      <c r="O692" s="138">
        <f t="shared" si="607"/>
        <v>2764.0937500000005</v>
      </c>
      <c r="P692" s="138">
        <f t="shared" si="608"/>
        <v>2422.8187500000004</v>
      </c>
      <c r="Q692" s="138">
        <f t="shared" si="609"/>
        <v>1985.4725000000003</v>
      </c>
      <c r="R692" s="138">
        <f t="shared" si="610"/>
        <v>1721.335</v>
      </c>
      <c r="S692" s="138">
        <f t="shared" si="611"/>
        <v>1311.10375</v>
      </c>
    </row>
    <row r="693" spans="1:19" ht="14" hidden="1" x14ac:dyDescent="0.15">
      <c r="A693" s="24">
        <v>31</v>
      </c>
      <c r="B693" s="25"/>
      <c r="C693" s="33">
        <f t="shared" ref="C693:G693" si="623">C19*$K$3</f>
        <v>2764.09375</v>
      </c>
      <c r="D693" s="33">
        <f t="shared" si="623"/>
        <v>2422.8187500000004</v>
      </c>
      <c r="E693" s="33">
        <f t="shared" si="623"/>
        <v>1985.4725000000001</v>
      </c>
      <c r="F693" s="33">
        <f t="shared" si="623"/>
        <v>1721.335</v>
      </c>
      <c r="G693" s="33">
        <f t="shared" si="623"/>
        <v>1311.10375</v>
      </c>
      <c r="I693" s="139">
        <f t="shared" si="606"/>
        <v>3251.8750000000005</v>
      </c>
      <c r="J693" s="139">
        <f t="shared" si="606"/>
        <v>2850.3750000000005</v>
      </c>
      <c r="K693" s="139">
        <f t="shared" si="606"/>
        <v>2335.8500000000004</v>
      </c>
      <c r="L693" s="139">
        <f t="shared" si="606"/>
        <v>2025.1000000000001</v>
      </c>
      <c r="M693" s="139">
        <f t="shared" si="606"/>
        <v>1542.4750000000001</v>
      </c>
      <c r="O693" s="138">
        <f t="shared" si="607"/>
        <v>2764.0937500000005</v>
      </c>
      <c r="P693" s="138">
        <f t="shared" si="608"/>
        <v>2422.8187500000004</v>
      </c>
      <c r="Q693" s="138">
        <f t="shared" si="609"/>
        <v>1985.4725000000003</v>
      </c>
      <c r="R693" s="138">
        <f t="shared" si="610"/>
        <v>1721.335</v>
      </c>
      <c r="S693" s="138">
        <f t="shared" si="611"/>
        <v>1311.10375</v>
      </c>
    </row>
    <row r="694" spans="1:19" ht="14" hidden="1" x14ac:dyDescent="0.15">
      <c r="A694" s="24">
        <v>32</v>
      </c>
      <c r="B694" s="25"/>
      <c r="C694" s="33">
        <f t="shared" ref="C694:G694" si="624">C20*$K$3</f>
        <v>2764.09375</v>
      </c>
      <c r="D694" s="33">
        <f t="shared" si="624"/>
        <v>2422.8187500000004</v>
      </c>
      <c r="E694" s="33">
        <f t="shared" si="624"/>
        <v>1985.4725000000001</v>
      </c>
      <c r="F694" s="33">
        <f t="shared" si="624"/>
        <v>1721.335</v>
      </c>
      <c r="G694" s="33">
        <f t="shared" si="624"/>
        <v>1311.10375</v>
      </c>
      <c r="I694" s="139">
        <f t="shared" si="606"/>
        <v>3251.8750000000005</v>
      </c>
      <c r="J694" s="139">
        <f t="shared" si="606"/>
        <v>2850.3750000000005</v>
      </c>
      <c r="K694" s="139">
        <f t="shared" si="606"/>
        <v>2335.8500000000004</v>
      </c>
      <c r="L694" s="139">
        <f t="shared" si="606"/>
        <v>2025.1000000000001</v>
      </c>
      <c r="M694" s="139">
        <f t="shared" si="606"/>
        <v>1542.4750000000001</v>
      </c>
      <c r="O694" s="138">
        <f t="shared" si="607"/>
        <v>2764.0937500000005</v>
      </c>
      <c r="P694" s="138">
        <f t="shared" si="608"/>
        <v>2422.8187500000004</v>
      </c>
      <c r="Q694" s="138">
        <f t="shared" si="609"/>
        <v>1985.4725000000003</v>
      </c>
      <c r="R694" s="138">
        <f t="shared" si="610"/>
        <v>1721.335</v>
      </c>
      <c r="S694" s="138">
        <f t="shared" si="611"/>
        <v>1311.10375</v>
      </c>
    </row>
    <row r="695" spans="1:19" ht="14" hidden="1" x14ac:dyDescent="0.15">
      <c r="A695" s="24">
        <v>33</v>
      </c>
      <c r="B695" s="25"/>
      <c r="C695" s="33">
        <f t="shared" ref="C695:G695" si="625">C21*$K$3</f>
        <v>2764.09375</v>
      </c>
      <c r="D695" s="33">
        <f t="shared" si="625"/>
        <v>2422.8187500000004</v>
      </c>
      <c r="E695" s="33">
        <f t="shared" si="625"/>
        <v>1985.4725000000001</v>
      </c>
      <c r="F695" s="33">
        <f t="shared" si="625"/>
        <v>1721.335</v>
      </c>
      <c r="G695" s="33">
        <f t="shared" si="625"/>
        <v>1311.10375</v>
      </c>
      <c r="I695" s="139">
        <f t="shared" si="606"/>
        <v>3251.8750000000005</v>
      </c>
      <c r="J695" s="139">
        <f t="shared" si="606"/>
        <v>2850.3750000000005</v>
      </c>
      <c r="K695" s="139">
        <f t="shared" si="606"/>
        <v>2335.8500000000004</v>
      </c>
      <c r="L695" s="139">
        <f t="shared" si="606"/>
        <v>2025.1000000000001</v>
      </c>
      <c r="M695" s="139">
        <f t="shared" si="606"/>
        <v>1542.4750000000001</v>
      </c>
      <c r="O695" s="138">
        <f t="shared" si="607"/>
        <v>2764.0937500000005</v>
      </c>
      <c r="P695" s="138">
        <f t="shared" si="608"/>
        <v>2422.8187500000004</v>
      </c>
      <c r="Q695" s="138">
        <f t="shared" si="609"/>
        <v>1985.4725000000003</v>
      </c>
      <c r="R695" s="138">
        <f t="shared" si="610"/>
        <v>1721.335</v>
      </c>
      <c r="S695" s="138">
        <f t="shared" si="611"/>
        <v>1311.10375</v>
      </c>
    </row>
    <row r="696" spans="1:19" ht="14" hidden="1" x14ac:dyDescent="0.15">
      <c r="A696" s="24">
        <v>34</v>
      </c>
      <c r="B696" s="25"/>
      <c r="C696" s="33">
        <f t="shared" ref="C696:G696" si="626">C22*$K$3</f>
        <v>2764.09375</v>
      </c>
      <c r="D696" s="33">
        <f t="shared" si="626"/>
        <v>2422.8187500000004</v>
      </c>
      <c r="E696" s="33">
        <f t="shared" si="626"/>
        <v>1985.4725000000001</v>
      </c>
      <c r="F696" s="33">
        <f t="shared" si="626"/>
        <v>1721.335</v>
      </c>
      <c r="G696" s="33">
        <f t="shared" si="626"/>
        <v>1311.10375</v>
      </c>
      <c r="I696" s="139">
        <f t="shared" si="606"/>
        <v>3251.8750000000005</v>
      </c>
      <c r="J696" s="139">
        <f t="shared" si="606"/>
        <v>2850.3750000000005</v>
      </c>
      <c r="K696" s="139">
        <f t="shared" si="606"/>
        <v>2335.8500000000004</v>
      </c>
      <c r="L696" s="139">
        <f t="shared" si="606"/>
        <v>2025.1000000000001</v>
      </c>
      <c r="M696" s="139">
        <f t="shared" si="606"/>
        <v>1542.4750000000001</v>
      </c>
      <c r="O696" s="138">
        <f t="shared" si="607"/>
        <v>2764.0937500000005</v>
      </c>
      <c r="P696" s="138">
        <f t="shared" si="608"/>
        <v>2422.8187500000004</v>
      </c>
      <c r="Q696" s="138">
        <f t="shared" si="609"/>
        <v>1985.4725000000003</v>
      </c>
      <c r="R696" s="138">
        <f t="shared" si="610"/>
        <v>1721.335</v>
      </c>
      <c r="S696" s="138">
        <f t="shared" si="611"/>
        <v>1311.10375</v>
      </c>
    </row>
    <row r="697" spans="1:19" ht="14" hidden="1" x14ac:dyDescent="0.15">
      <c r="A697" s="24">
        <v>35</v>
      </c>
      <c r="B697" s="25"/>
      <c r="C697" s="33">
        <f t="shared" ref="C697:G697" si="627">C23*$K$3</f>
        <v>3085.5000000000005</v>
      </c>
      <c r="D697" s="33">
        <f t="shared" si="627"/>
        <v>2703.7862500000001</v>
      </c>
      <c r="E697" s="33">
        <f t="shared" si="627"/>
        <v>2203.09375</v>
      </c>
      <c r="F697" s="33">
        <f t="shared" si="627"/>
        <v>1910.6725000000001</v>
      </c>
      <c r="G697" s="33">
        <f t="shared" si="627"/>
        <v>1455.3274999999999</v>
      </c>
      <c r="I697" s="139">
        <f t="shared" si="606"/>
        <v>3630.0000000000005</v>
      </c>
      <c r="J697" s="139">
        <f t="shared" si="606"/>
        <v>3180.9250000000002</v>
      </c>
      <c r="K697" s="139">
        <f t="shared" si="606"/>
        <v>2591.875</v>
      </c>
      <c r="L697" s="139">
        <f t="shared" si="606"/>
        <v>2247.8500000000004</v>
      </c>
      <c r="M697" s="139">
        <f t="shared" si="606"/>
        <v>1712.15</v>
      </c>
      <c r="O697" s="138">
        <f t="shared" si="607"/>
        <v>3085.5000000000005</v>
      </c>
      <c r="P697" s="138">
        <f t="shared" si="608"/>
        <v>2703.7862500000001</v>
      </c>
      <c r="Q697" s="138">
        <f t="shared" si="609"/>
        <v>2203.09375</v>
      </c>
      <c r="R697" s="138">
        <f t="shared" si="610"/>
        <v>1910.6725000000004</v>
      </c>
      <c r="S697" s="138">
        <f t="shared" si="611"/>
        <v>1455.3275000000001</v>
      </c>
    </row>
    <row r="698" spans="1:19" ht="14" hidden="1" x14ac:dyDescent="0.15">
      <c r="A698" s="24">
        <v>36</v>
      </c>
      <c r="B698" s="25"/>
      <c r="C698" s="33">
        <f t="shared" ref="C698:G698" si="628">C24*$K$3</f>
        <v>3085.5000000000005</v>
      </c>
      <c r="D698" s="33">
        <f t="shared" si="628"/>
        <v>2703.7862500000001</v>
      </c>
      <c r="E698" s="33">
        <f t="shared" si="628"/>
        <v>2203.09375</v>
      </c>
      <c r="F698" s="33">
        <f t="shared" si="628"/>
        <v>1910.6725000000001</v>
      </c>
      <c r="G698" s="33">
        <f t="shared" si="628"/>
        <v>1455.3274999999999</v>
      </c>
      <c r="I698" s="139">
        <f t="shared" si="606"/>
        <v>3630.0000000000005</v>
      </c>
      <c r="J698" s="139">
        <f t="shared" si="606"/>
        <v>3180.9250000000002</v>
      </c>
      <c r="K698" s="139">
        <f t="shared" si="606"/>
        <v>2591.875</v>
      </c>
      <c r="L698" s="139">
        <f t="shared" si="606"/>
        <v>2247.8500000000004</v>
      </c>
      <c r="M698" s="139">
        <f t="shared" si="606"/>
        <v>1712.15</v>
      </c>
      <c r="O698" s="138">
        <f t="shared" si="607"/>
        <v>3085.5000000000005</v>
      </c>
      <c r="P698" s="138">
        <f t="shared" si="608"/>
        <v>2703.7862500000001</v>
      </c>
      <c r="Q698" s="138">
        <f t="shared" si="609"/>
        <v>2203.09375</v>
      </c>
      <c r="R698" s="138">
        <f t="shared" si="610"/>
        <v>1910.6725000000004</v>
      </c>
      <c r="S698" s="138">
        <f t="shared" si="611"/>
        <v>1455.3275000000001</v>
      </c>
    </row>
    <row r="699" spans="1:19" ht="14" hidden="1" x14ac:dyDescent="0.15">
      <c r="A699" s="24">
        <v>37</v>
      </c>
      <c r="B699" s="25"/>
      <c r="C699" s="33">
        <f t="shared" ref="C699:G699" si="629">C25*$K$3</f>
        <v>3085.5000000000005</v>
      </c>
      <c r="D699" s="33">
        <f t="shared" si="629"/>
        <v>2703.7862500000001</v>
      </c>
      <c r="E699" s="33">
        <f t="shared" si="629"/>
        <v>2203.09375</v>
      </c>
      <c r="F699" s="33">
        <f t="shared" si="629"/>
        <v>1910.6725000000001</v>
      </c>
      <c r="G699" s="33">
        <f t="shared" si="629"/>
        <v>1455.3274999999999</v>
      </c>
      <c r="I699" s="139">
        <f t="shared" si="606"/>
        <v>3630.0000000000005</v>
      </c>
      <c r="J699" s="139">
        <f t="shared" si="606"/>
        <v>3180.9250000000002</v>
      </c>
      <c r="K699" s="139">
        <f t="shared" si="606"/>
        <v>2591.875</v>
      </c>
      <c r="L699" s="139">
        <f t="shared" si="606"/>
        <v>2247.8500000000004</v>
      </c>
      <c r="M699" s="139">
        <f t="shared" si="606"/>
        <v>1712.15</v>
      </c>
      <c r="O699" s="138">
        <f t="shared" si="607"/>
        <v>3085.5000000000005</v>
      </c>
      <c r="P699" s="138">
        <f t="shared" si="608"/>
        <v>2703.7862500000001</v>
      </c>
      <c r="Q699" s="138">
        <f t="shared" si="609"/>
        <v>2203.09375</v>
      </c>
      <c r="R699" s="138">
        <f t="shared" si="610"/>
        <v>1910.6725000000004</v>
      </c>
      <c r="S699" s="138">
        <f t="shared" si="611"/>
        <v>1455.3275000000001</v>
      </c>
    </row>
    <row r="700" spans="1:19" ht="14" hidden="1" x14ac:dyDescent="0.15">
      <c r="A700" s="24">
        <v>38</v>
      </c>
      <c r="B700" s="25"/>
      <c r="C700" s="33">
        <f t="shared" ref="C700:G700" si="630">C26*$K$3</f>
        <v>3085.5000000000005</v>
      </c>
      <c r="D700" s="33">
        <f t="shared" si="630"/>
        <v>2703.7862500000001</v>
      </c>
      <c r="E700" s="33">
        <f t="shared" si="630"/>
        <v>2203.09375</v>
      </c>
      <c r="F700" s="33">
        <f t="shared" si="630"/>
        <v>1910.6725000000001</v>
      </c>
      <c r="G700" s="33">
        <f t="shared" si="630"/>
        <v>1455.3274999999999</v>
      </c>
      <c r="I700" s="139">
        <f t="shared" si="606"/>
        <v>3630.0000000000005</v>
      </c>
      <c r="J700" s="139">
        <f t="shared" si="606"/>
        <v>3180.9250000000002</v>
      </c>
      <c r="K700" s="139">
        <f t="shared" si="606"/>
        <v>2591.875</v>
      </c>
      <c r="L700" s="139">
        <f t="shared" si="606"/>
        <v>2247.8500000000004</v>
      </c>
      <c r="M700" s="139">
        <f t="shared" si="606"/>
        <v>1712.15</v>
      </c>
      <c r="O700" s="138">
        <f t="shared" si="607"/>
        <v>3085.5000000000005</v>
      </c>
      <c r="P700" s="138">
        <f t="shared" si="608"/>
        <v>2703.7862500000001</v>
      </c>
      <c r="Q700" s="138">
        <f t="shared" si="609"/>
        <v>2203.09375</v>
      </c>
      <c r="R700" s="138">
        <f t="shared" si="610"/>
        <v>1910.6725000000004</v>
      </c>
      <c r="S700" s="138">
        <f t="shared" si="611"/>
        <v>1455.3275000000001</v>
      </c>
    </row>
    <row r="701" spans="1:19" ht="14" hidden="1" x14ac:dyDescent="0.15">
      <c r="A701" s="24">
        <v>39</v>
      </c>
      <c r="B701" s="25"/>
      <c r="C701" s="33">
        <f t="shared" ref="C701:G701" si="631">C27*$K$3</f>
        <v>3085.5000000000005</v>
      </c>
      <c r="D701" s="33">
        <f t="shared" si="631"/>
        <v>2703.7862500000001</v>
      </c>
      <c r="E701" s="33">
        <f t="shared" si="631"/>
        <v>2203.09375</v>
      </c>
      <c r="F701" s="33">
        <f t="shared" si="631"/>
        <v>1910.6725000000001</v>
      </c>
      <c r="G701" s="33">
        <f t="shared" si="631"/>
        <v>1455.3274999999999</v>
      </c>
      <c r="I701" s="139">
        <f t="shared" si="606"/>
        <v>3630.0000000000005</v>
      </c>
      <c r="J701" s="139">
        <f t="shared" si="606"/>
        <v>3180.9250000000002</v>
      </c>
      <c r="K701" s="139">
        <f t="shared" si="606"/>
        <v>2591.875</v>
      </c>
      <c r="L701" s="139">
        <f t="shared" si="606"/>
        <v>2247.8500000000004</v>
      </c>
      <c r="M701" s="139">
        <f t="shared" si="606"/>
        <v>1712.15</v>
      </c>
      <c r="O701" s="138">
        <f t="shared" si="607"/>
        <v>3085.5000000000005</v>
      </c>
      <c r="P701" s="138">
        <f t="shared" si="608"/>
        <v>2703.7862500000001</v>
      </c>
      <c r="Q701" s="138">
        <f t="shared" si="609"/>
        <v>2203.09375</v>
      </c>
      <c r="R701" s="138">
        <f t="shared" si="610"/>
        <v>1910.6725000000004</v>
      </c>
      <c r="S701" s="138">
        <f t="shared" si="611"/>
        <v>1455.3275000000001</v>
      </c>
    </row>
    <row r="702" spans="1:19" ht="14" hidden="1" x14ac:dyDescent="0.15">
      <c r="A702" s="24">
        <v>40</v>
      </c>
      <c r="B702" s="25"/>
      <c r="C702" s="33">
        <f t="shared" ref="C702:G702" si="632">C28*$K$3</f>
        <v>3570.9987500000002</v>
      </c>
      <c r="D702" s="33">
        <f t="shared" si="632"/>
        <v>3129.67875</v>
      </c>
      <c r="E702" s="33">
        <f t="shared" si="632"/>
        <v>2538.5250000000001</v>
      </c>
      <c r="F702" s="33">
        <f t="shared" si="632"/>
        <v>2201.2237500000001</v>
      </c>
      <c r="G702" s="33">
        <f t="shared" si="632"/>
        <v>1677.1562500000002</v>
      </c>
      <c r="I702" s="139">
        <f t="shared" si="606"/>
        <v>4201.1750000000002</v>
      </c>
      <c r="J702" s="139">
        <f t="shared" si="606"/>
        <v>3681.9750000000004</v>
      </c>
      <c r="K702" s="139">
        <f t="shared" si="606"/>
        <v>2986.5000000000005</v>
      </c>
      <c r="L702" s="139">
        <f t="shared" si="606"/>
        <v>2589.6750000000002</v>
      </c>
      <c r="M702" s="139">
        <f t="shared" si="606"/>
        <v>1973.1250000000002</v>
      </c>
      <c r="O702" s="138">
        <f t="shared" si="607"/>
        <v>3570.9987500000002</v>
      </c>
      <c r="P702" s="138">
        <f t="shared" si="608"/>
        <v>3129.67875</v>
      </c>
      <c r="Q702" s="138">
        <f t="shared" si="609"/>
        <v>2538.5250000000005</v>
      </c>
      <c r="R702" s="138">
        <f t="shared" si="610"/>
        <v>2201.2237500000001</v>
      </c>
      <c r="S702" s="138">
        <f t="shared" si="611"/>
        <v>1677.1562500000002</v>
      </c>
    </row>
    <row r="703" spans="1:19" ht="14" hidden="1" x14ac:dyDescent="0.15">
      <c r="A703" s="24">
        <v>41</v>
      </c>
      <c r="B703" s="25"/>
      <c r="C703" s="33">
        <f t="shared" ref="C703:G703" si="633">C29*$K$3</f>
        <v>3570.9987500000002</v>
      </c>
      <c r="D703" s="33">
        <f t="shared" si="633"/>
        <v>3129.67875</v>
      </c>
      <c r="E703" s="33">
        <f t="shared" si="633"/>
        <v>2538.5250000000001</v>
      </c>
      <c r="F703" s="33">
        <f t="shared" si="633"/>
        <v>2201.2237500000001</v>
      </c>
      <c r="G703" s="33">
        <f t="shared" si="633"/>
        <v>1677.1562500000002</v>
      </c>
      <c r="I703" s="139">
        <f t="shared" si="606"/>
        <v>4201.1750000000002</v>
      </c>
      <c r="J703" s="139">
        <f t="shared" si="606"/>
        <v>3681.9750000000004</v>
      </c>
      <c r="K703" s="139">
        <f t="shared" si="606"/>
        <v>2986.5000000000005</v>
      </c>
      <c r="L703" s="139">
        <f t="shared" si="606"/>
        <v>2589.6750000000002</v>
      </c>
      <c r="M703" s="139">
        <f t="shared" si="606"/>
        <v>1973.1250000000002</v>
      </c>
      <c r="O703" s="138">
        <f t="shared" si="607"/>
        <v>3570.9987500000002</v>
      </c>
      <c r="P703" s="138">
        <f t="shared" si="608"/>
        <v>3129.67875</v>
      </c>
      <c r="Q703" s="138">
        <f t="shared" si="609"/>
        <v>2538.5250000000005</v>
      </c>
      <c r="R703" s="138">
        <f t="shared" si="610"/>
        <v>2201.2237500000001</v>
      </c>
      <c r="S703" s="138">
        <f t="shared" si="611"/>
        <v>1677.1562500000002</v>
      </c>
    </row>
    <row r="704" spans="1:19" ht="14" hidden="1" x14ac:dyDescent="0.15">
      <c r="A704" s="24">
        <v>42</v>
      </c>
      <c r="B704" s="25"/>
      <c r="C704" s="33">
        <f t="shared" ref="C704:G704" si="634">C30*$K$3</f>
        <v>3570.9987500000002</v>
      </c>
      <c r="D704" s="33">
        <f t="shared" si="634"/>
        <v>3129.67875</v>
      </c>
      <c r="E704" s="33">
        <f t="shared" si="634"/>
        <v>2538.5250000000001</v>
      </c>
      <c r="F704" s="33">
        <f t="shared" si="634"/>
        <v>2201.2237500000001</v>
      </c>
      <c r="G704" s="33">
        <f t="shared" si="634"/>
        <v>1677.1562500000002</v>
      </c>
      <c r="I704" s="139">
        <f t="shared" si="606"/>
        <v>4201.1750000000002</v>
      </c>
      <c r="J704" s="139">
        <f t="shared" si="606"/>
        <v>3681.9750000000004</v>
      </c>
      <c r="K704" s="139">
        <f t="shared" si="606"/>
        <v>2986.5000000000005</v>
      </c>
      <c r="L704" s="139">
        <f t="shared" si="606"/>
        <v>2589.6750000000002</v>
      </c>
      <c r="M704" s="139">
        <f t="shared" si="606"/>
        <v>1973.1250000000002</v>
      </c>
      <c r="O704" s="138">
        <f t="shared" si="607"/>
        <v>3570.9987500000002</v>
      </c>
      <c r="P704" s="138">
        <f t="shared" si="608"/>
        <v>3129.67875</v>
      </c>
      <c r="Q704" s="138">
        <f t="shared" si="609"/>
        <v>2538.5250000000005</v>
      </c>
      <c r="R704" s="138">
        <f t="shared" si="610"/>
        <v>2201.2237500000001</v>
      </c>
      <c r="S704" s="138">
        <f t="shared" si="611"/>
        <v>1677.1562500000002</v>
      </c>
    </row>
    <row r="705" spans="1:19" ht="14" hidden="1" x14ac:dyDescent="0.15">
      <c r="A705" s="24">
        <v>43</v>
      </c>
      <c r="B705" s="25"/>
      <c r="C705" s="33">
        <f t="shared" ref="C705:G705" si="635">C31*$K$3</f>
        <v>3570.9987500000002</v>
      </c>
      <c r="D705" s="33">
        <f t="shared" si="635"/>
        <v>3129.67875</v>
      </c>
      <c r="E705" s="33">
        <f t="shared" si="635"/>
        <v>2538.5250000000001</v>
      </c>
      <c r="F705" s="33">
        <f t="shared" si="635"/>
        <v>2201.2237500000001</v>
      </c>
      <c r="G705" s="33">
        <f t="shared" si="635"/>
        <v>1677.1562500000002</v>
      </c>
      <c r="I705" s="139">
        <f t="shared" si="606"/>
        <v>4201.1750000000002</v>
      </c>
      <c r="J705" s="139">
        <f t="shared" si="606"/>
        <v>3681.9750000000004</v>
      </c>
      <c r="K705" s="139">
        <f t="shared" si="606"/>
        <v>2986.5000000000005</v>
      </c>
      <c r="L705" s="139">
        <f t="shared" si="606"/>
        <v>2589.6750000000002</v>
      </c>
      <c r="M705" s="139">
        <f t="shared" si="606"/>
        <v>1973.1250000000002</v>
      </c>
      <c r="O705" s="138">
        <f t="shared" si="607"/>
        <v>3570.9987500000002</v>
      </c>
      <c r="P705" s="138">
        <f t="shared" si="608"/>
        <v>3129.67875</v>
      </c>
      <c r="Q705" s="138">
        <f t="shared" si="609"/>
        <v>2538.5250000000005</v>
      </c>
      <c r="R705" s="138">
        <f t="shared" si="610"/>
        <v>2201.2237500000001</v>
      </c>
      <c r="S705" s="138">
        <f t="shared" si="611"/>
        <v>1677.1562500000002</v>
      </c>
    </row>
    <row r="706" spans="1:19" ht="14" hidden="1" x14ac:dyDescent="0.15">
      <c r="A706" s="24">
        <v>44</v>
      </c>
      <c r="B706" s="25"/>
      <c r="C706" s="33">
        <f t="shared" ref="C706:G706" si="636">C32*$K$3</f>
        <v>3570.9987500000002</v>
      </c>
      <c r="D706" s="33">
        <f t="shared" si="636"/>
        <v>3129.67875</v>
      </c>
      <c r="E706" s="33">
        <f t="shared" si="636"/>
        <v>2538.5250000000001</v>
      </c>
      <c r="F706" s="33">
        <f t="shared" si="636"/>
        <v>2201.2237500000001</v>
      </c>
      <c r="G706" s="33">
        <f t="shared" si="636"/>
        <v>1677.1562500000002</v>
      </c>
      <c r="I706" s="139">
        <f t="shared" si="606"/>
        <v>4201.1750000000002</v>
      </c>
      <c r="J706" s="139">
        <f t="shared" si="606"/>
        <v>3681.9750000000004</v>
      </c>
      <c r="K706" s="139">
        <f t="shared" si="606"/>
        <v>2986.5000000000005</v>
      </c>
      <c r="L706" s="139">
        <f t="shared" si="606"/>
        <v>2589.6750000000002</v>
      </c>
      <c r="M706" s="139">
        <f t="shared" si="606"/>
        <v>1973.1250000000002</v>
      </c>
      <c r="O706" s="138">
        <f t="shared" si="607"/>
        <v>3570.9987500000002</v>
      </c>
      <c r="P706" s="138">
        <f t="shared" si="608"/>
        <v>3129.67875</v>
      </c>
      <c r="Q706" s="138">
        <f t="shared" si="609"/>
        <v>2538.5250000000005</v>
      </c>
      <c r="R706" s="138">
        <f t="shared" si="610"/>
        <v>2201.2237500000001</v>
      </c>
      <c r="S706" s="138">
        <f t="shared" si="611"/>
        <v>1677.1562500000002</v>
      </c>
    </row>
    <row r="707" spans="1:19" ht="14" hidden="1" x14ac:dyDescent="0.15">
      <c r="A707" s="24">
        <v>45</v>
      </c>
      <c r="B707" s="25"/>
      <c r="C707" s="33">
        <f t="shared" ref="C707:G707" si="637">C33*$K$3</f>
        <v>3996.6575000000003</v>
      </c>
      <c r="D707" s="33">
        <f t="shared" si="637"/>
        <v>3502.7437500000001</v>
      </c>
      <c r="E707" s="33">
        <f t="shared" si="637"/>
        <v>2832.3487500000001</v>
      </c>
      <c r="F707" s="33">
        <f t="shared" si="637"/>
        <v>2455.7775000000001</v>
      </c>
      <c r="G707" s="33">
        <f t="shared" si="637"/>
        <v>1870.4675000000002</v>
      </c>
      <c r="I707" s="139">
        <f t="shared" si="606"/>
        <v>4701.9500000000007</v>
      </c>
      <c r="J707" s="139">
        <f t="shared" si="606"/>
        <v>4120.875</v>
      </c>
      <c r="K707" s="139">
        <f t="shared" si="606"/>
        <v>3332.1750000000002</v>
      </c>
      <c r="L707" s="139">
        <f t="shared" si="606"/>
        <v>2889.15</v>
      </c>
      <c r="M707" s="139">
        <f t="shared" si="606"/>
        <v>2200.5500000000002</v>
      </c>
      <c r="O707" s="138">
        <f t="shared" si="607"/>
        <v>3996.6575000000007</v>
      </c>
      <c r="P707" s="138">
        <f t="shared" si="608"/>
        <v>3502.7437500000001</v>
      </c>
      <c r="Q707" s="138">
        <f t="shared" si="609"/>
        <v>2832.3487500000001</v>
      </c>
      <c r="R707" s="138">
        <f t="shared" si="610"/>
        <v>2455.7775000000001</v>
      </c>
      <c r="S707" s="138">
        <f t="shared" si="611"/>
        <v>1870.4675000000002</v>
      </c>
    </row>
    <row r="708" spans="1:19" ht="14" hidden="1" x14ac:dyDescent="0.15">
      <c r="A708" s="24">
        <v>46</v>
      </c>
      <c r="B708" s="25"/>
      <c r="C708" s="33">
        <f t="shared" ref="C708:G708" si="638">C34*$K$3</f>
        <v>3996.6575000000003</v>
      </c>
      <c r="D708" s="33">
        <f t="shared" si="638"/>
        <v>3502.7437500000001</v>
      </c>
      <c r="E708" s="33">
        <f t="shared" si="638"/>
        <v>2832.3487500000001</v>
      </c>
      <c r="F708" s="33">
        <f t="shared" si="638"/>
        <v>2455.7775000000001</v>
      </c>
      <c r="G708" s="33">
        <f t="shared" si="638"/>
        <v>1870.4675000000002</v>
      </c>
      <c r="I708" s="139">
        <f t="shared" si="606"/>
        <v>4701.9500000000007</v>
      </c>
      <c r="J708" s="139">
        <f t="shared" si="606"/>
        <v>4120.875</v>
      </c>
      <c r="K708" s="139">
        <f t="shared" si="606"/>
        <v>3332.1750000000002</v>
      </c>
      <c r="L708" s="139">
        <f t="shared" si="606"/>
        <v>2889.15</v>
      </c>
      <c r="M708" s="139">
        <f t="shared" si="606"/>
        <v>2200.5500000000002</v>
      </c>
      <c r="O708" s="138">
        <f t="shared" si="607"/>
        <v>3996.6575000000007</v>
      </c>
      <c r="P708" s="138">
        <f t="shared" si="608"/>
        <v>3502.7437500000001</v>
      </c>
      <c r="Q708" s="138">
        <f t="shared" si="609"/>
        <v>2832.3487500000001</v>
      </c>
      <c r="R708" s="138">
        <f t="shared" si="610"/>
        <v>2455.7775000000001</v>
      </c>
      <c r="S708" s="138">
        <f t="shared" si="611"/>
        <v>1870.4675000000002</v>
      </c>
    </row>
    <row r="709" spans="1:19" ht="14" hidden="1" x14ac:dyDescent="0.15">
      <c r="A709" s="24">
        <v>47</v>
      </c>
      <c r="B709" s="25"/>
      <c r="C709" s="33">
        <f t="shared" ref="C709:G709" si="639">C35*$K$3</f>
        <v>3996.6575000000003</v>
      </c>
      <c r="D709" s="33">
        <f t="shared" si="639"/>
        <v>3502.7437500000001</v>
      </c>
      <c r="E709" s="33">
        <f t="shared" si="639"/>
        <v>2832.3487500000001</v>
      </c>
      <c r="F709" s="33">
        <f t="shared" si="639"/>
        <v>2455.7775000000001</v>
      </c>
      <c r="G709" s="33">
        <f t="shared" si="639"/>
        <v>1870.4675000000002</v>
      </c>
      <c r="I709" s="139">
        <f t="shared" si="606"/>
        <v>4701.9500000000007</v>
      </c>
      <c r="J709" s="139">
        <f t="shared" si="606"/>
        <v>4120.875</v>
      </c>
      <c r="K709" s="139">
        <f t="shared" si="606"/>
        <v>3332.1750000000002</v>
      </c>
      <c r="L709" s="139">
        <f t="shared" si="606"/>
        <v>2889.15</v>
      </c>
      <c r="M709" s="139">
        <f t="shared" si="606"/>
        <v>2200.5500000000002</v>
      </c>
      <c r="O709" s="138">
        <f t="shared" si="607"/>
        <v>3996.6575000000007</v>
      </c>
      <c r="P709" s="138">
        <f t="shared" si="608"/>
        <v>3502.7437500000001</v>
      </c>
      <c r="Q709" s="138">
        <f t="shared" si="609"/>
        <v>2832.3487500000001</v>
      </c>
      <c r="R709" s="138">
        <f t="shared" si="610"/>
        <v>2455.7775000000001</v>
      </c>
      <c r="S709" s="138">
        <f t="shared" si="611"/>
        <v>1870.4675000000002</v>
      </c>
    </row>
    <row r="710" spans="1:19" ht="14" hidden="1" x14ac:dyDescent="0.15">
      <c r="A710" s="24">
        <v>48</v>
      </c>
      <c r="B710" s="25"/>
      <c r="C710" s="33">
        <f t="shared" ref="C710:G710" si="640">C36*$K$3</f>
        <v>3996.6575000000003</v>
      </c>
      <c r="D710" s="33">
        <f t="shared" si="640"/>
        <v>3502.7437500000001</v>
      </c>
      <c r="E710" s="33">
        <f t="shared" si="640"/>
        <v>2832.3487500000001</v>
      </c>
      <c r="F710" s="33">
        <f t="shared" si="640"/>
        <v>2455.7775000000001</v>
      </c>
      <c r="G710" s="33">
        <f t="shared" si="640"/>
        <v>1870.4675000000002</v>
      </c>
      <c r="I710" s="139">
        <f t="shared" si="606"/>
        <v>4701.9500000000007</v>
      </c>
      <c r="J710" s="139">
        <f t="shared" si="606"/>
        <v>4120.875</v>
      </c>
      <c r="K710" s="139">
        <f t="shared" si="606"/>
        <v>3332.1750000000002</v>
      </c>
      <c r="L710" s="139">
        <f t="shared" si="606"/>
        <v>2889.15</v>
      </c>
      <c r="M710" s="139">
        <f t="shared" si="606"/>
        <v>2200.5500000000002</v>
      </c>
      <c r="O710" s="138">
        <f t="shared" si="607"/>
        <v>3996.6575000000007</v>
      </c>
      <c r="P710" s="138">
        <f t="shared" si="608"/>
        <v>3502.7437500000001</v>
      </c>
      <c r="Q710" s="138">
        <f t="shared" si="609"/>
        <v>2832.3487500000001</v>
      </c>
      <c r="R710" s="138">
        <f t="shared" si="610"/>
        <v>2455.7775000000001</v>
      </c>
      <c r="S710" s="138">
        <f t="shared" si="611"/>
        <v>1870.4675000000002</v>
      </c>
    </row>
    <row r="711" spans="1:19" ht="14" hidden="1" x14ac:dyDescent="0.15">
      <c r="A711" s="24">
        <v>49</v>
      </c>
      <c r="B711" s="25"/>
      <c r="C711" s="33">
        <f t="shared" ref="C711:G711" si="641">C37*$K$3</f>
        <v>3996.6575000000003</v>
      </c>
      <c r="D711" s="33">
        <f t="shared" si="641"/>
        <v>3502.7437500000001</v>
      </c>
      <c r="E711" s="33">
        <f t="shared" si="641"/>
        <v>2832.3487500000001</v>
      </c>
      <c r="F711" s="33">
        <f t="shared" si="641"/>
        <v>2455.7775000000001</v>
      </c>
      <c r="G711" s="33">
        <f t="shared" si="641"/>
        <v>1870.4675000000002</v>
      </c>
      <c r="I711" s="139">
        <f t="shared" si="606"/>
        <v>4701.9500000000007</v>
      </c>
      <c r="J711" s="139">
        <f t="shared" si="606"/>
        <v>4120.875</v>
      </c>
      <c r="K711" s="139">
        <f t="shared" si="606"/>
        <v>3332.1750000000002</v>
      </c>
      <c r="L711" s="139">
        <f t="shared" si="606"/>
        <v>2889.15</v>
      </c>
      <c r="M711" s="139">
        <f t="shared" si="606"/>
        <v>2200.5500000000002</v>
      </c>
      <c r="O711" s="138">
        <f t="shared" si="607"/>
        <v>3996.6575000000007</v>
      </c>
      <c r="P711" s="138">
        <f t="shared" si="608"/>
        <v>3502.7437500000001</v>
      </c>
      <c r="Q711" s="138">
        <f t="shared" si="609"/>
        <v>2832.3487500000001</v>
      </c>
      <c r="R711" s="138">
        <f t="shared" si="610"/>
        <v>2455.7775000000001</v>
      </c>
      <c r="S711" s="138">
        <f t="shared" si="611"/>
        <v>1870.4675000000002</v>
      </c>
    </row>
    <row r="712" spans="1:19" ht="14" hidden="1" x14ac:dyDescent="0.15">
      <c r="A712" s="24">
        <v>50</v>
      </c>
      <c r="B712" s="25"/>
      <c r="C712" s="33">
        <f t="shared" ref="C712:G712" si="642">C38*$K$3</f>
        <v>4618.9000000000005</v>
      </c>
      <c r="D712" s="33">
        <f t="shared" si="642"/>
        <v>4048.7837500000005</v>
      </c>
      <c r="E712" s="33">
        <f t="shared" si="642"/>
        <v>3265.9549999999999</v>
      </c>
      <c r="F712" s="33">
        <f t="shared" si="642"/>
        <v>2832.3487500000001</v>
      </c>
      <c r="G712" s="33">
        <f t="shared" si="642"/>
        <v>2157.2787499999999</v>
      </c>
      <c r="I712" s="139">
        <f t="shared" si="606"/>
        <v>5434</v>
      </c>
      <c r="J712" s="139">
        <f t="shared" si="606"/>
        <v>4763.2750000000005</v>
      </c>
      <c r="K712" s="139">
        <f t="shared" si="606"/>
        <v>3842.3</v>
      </c>
      <c r="L712" s="139">
        <f t="shared" si="606"/>
        <v>3332.1750000000002</v>
      </c>
      <c r="M712" s="139">
        <f t="shared" si="606"/>
        <v>2537.9750000000004</v>
      </c>
      <c r="O712" s="138">
        <f t="shared" si="607"/>
        <v>4618.8999999999996</v>
      </c>
      <c r="P712" s="138">
        <f t="shared" si="608"/>
        <v>4048.7837500000005</v>
      </c>
      <c r="Q712" s="138">
        <f t="shared" si="609"/>
        <v>3265.9549999999999</v>
      </c>
      <c r="R712" s="138">
        <f t="shared" si="610"/>
        <v>2832.3487500000001</v>
      </c>
      <c r="S712" s="138">
        <f t="shared" si="611"/>
        <v>2157.2787500000004</v>
      </c>
    </row>
    <row r="713" spans="1:19" ht="14" hidden="1" x14ac:dyDescent="0.15">
      <c r="A713" s="24">
        <v>51</v>
      </c>
      <c r="B713" s="25"/>
      <c r="C713" s="33">
        <f t="shared" ref="C713:G713" si="643">C39*$K$3</f>
        <v>4618.9000000000005</v>
      </c>
      <c r="D713" s="33">
        <f t="shared" si="643"/>
        <v>4048.7837500000005</v>
      </c>
      <c r="E713" s="33">
        <f t="shared" si="643"/>
        <v>3265.9549999999999</v>
      </c>
      <c r="F713" s="33">
        <f t="shared" si="643"/>
        <v>2832.3487500000001</v>
      </c>
      <c r="G713" s="33">
        <f t="shared" si="643"/>
        <v>2157.2787499999999</v>
      </c>
      <c r="I713" s="139">
        <f t="shared" si="606"/>
        <v>5434</v>
      </c>
      <c r="J713" s="139">
        <f t="shared" si="606"/>
        <v>4763.2750000000005</v>
      </c>
      <c r="K713" s="139">
        <f t="shared" si="606"/>
        <v>3842.3</v>
      </c>
      <c r="L713" s="139">
        <f t="shared" si="606"/>
        <v>3332.1750000000002</v>
      </c>
      <c r="M713" s="139">
        <f t="shared" si="606"/>
        <v>2537.9750000000004</v>
      </c>
      <c r="O713" s="138">
        <f t="shared" si="607"/>
        <v>4618.8999999999996</v>
      </c>
      <c r="P713" s="138">
        <f t="shared" si="608"/>
        <v>4048.7837500000005</v>
      </c>
      <c r="Q713" s="138">
        <f t="shared" si="609"/>
        <v>3265.9549999999999</v>
      </c>
      <c r="R713" s="138">
        <f t="shared" si="610"/>
        <v>2832.3487500000001</v>
      </c>
      <c r="S713" s="138">
        <f t="shared" si="611"/>
        <v>2157.2787500000004</v>
      </c>
    </row>
    <row r="714" spans="1:19" ht="14" hidden="1" x14ac:dyDescent="0.15">
      <c r="A714" s="24">
        <v>52</v>
      </c>
      <c r="B714" s="25"/>
      <c r="C714" s="33">
        <f t="shared" ref="C714:G714" si="644">C40*$K$3</f>
        <v>4618.9000000000005</v>
      </c>
      <c r="D714" s="33">
        <f t="shared" si="644"/>
        <v>4048.7837500000005</v>
      </c>
      <c r="E714" s="33">
        <f t="shared" si="644"/>
        <v>3265.9549999999999</v>
      </c>
      <c r="F714" s="33">
        <f t="shared" si="644"/>
        <v>2832.3487500000001</v>
      </c>
      <c r="G714" s="33">
        <f t="shared" si="644"/>
        <v>2157.2787499999999</v>
      </c>
      <c r="I714" s="139">
        <f t="shared" si="606"/>
        <v>5434</v>
      </c>
      <c r="J714" s="139">
        <f t="shared" si="606"/>
        <v>4763.2750000000005</v>
      </c>
      <c r="K714" s="139">
        <f t="shared" si="606"/>
        <v>3842.3</v>
      </c>
      <c r="L714" s="139">
        <f t="shared" si="606"/>
        <v>3332.1750000000002</v>
      </c>
      <c r="M714" s="139">
        <f t="shared" si="606"/>
        <v>2537.9750000000004</v>
      </c>
      <c r="O714" s="138">
        <f t="shared" si="607"/>
        <v>4618.8999999999996</v>
      </c>
      <c r="P714" s="138">
        <f t="shared" si="608"/>
        <v>4048.7837500000005</v>
      </c>
      <c r="Q714" s="138">
        <f t="shared" si="609"/>
        <v>3265.9549999999999</v>
      </c>
      <c r="R714" s="138">
        <f t="shared" si="610"/>
        <v>2832.3487500000001</v>
      </c>
      <c r="S714" s="138">
        <f t="shared" si="611"/>
        <v>2157.2787500000004</v>
      </c>
    </row>
    <row r="715" spans="1:19" ht="14" hidden="1" x14ac:dyDescent="0.15">
      <c r="A715" s="24">
        <v>53</v>
      </c>
      <c r="B715" s="25"/>
      <c r="C715" s="33">
        <f t="shared" ref="C715:G715" si="645">C41*$K$3</f>
        <v>4618.9000000000005</v>
      </c>
      <c r="D715" s="33">
        <f t="shared" si="645"/>
        <v>4048.7837500000005</v>
      </c>
      <c r="E715" s="33">
        <f t="shared" si="645"/>
        <v>3265.9549999999999</v>
      </c>
      <c r="F715" s="33">
        <f t="shared" si="645"/>
        <v>2832.3487500000001</v>
      </c>
      <c r="G715" s="33">
        <f t="shared" si="645"/>
        <v>2157.2787499999999</v>
      </c>
      <c r="I715" s="139">
        <f t="shared" si="606"/>
        <v>5434</v>
      </c>
      <c r="J715" s="139">
        <f t="shared" si="606"/>
        <v>4763.2750000000005</v>
      </c>
      <c r="K715" s="139">
        <f t="shared" si="606"/>
        <v>3842.3</v>
      </c>
      <c r="L715" s="139">
        <f t="shared" si="606"/>
        <v>3332.1750000000002</v>
      </c>
      <c r="M715" s="139">
        <f t="shared" si="606"/>
        <v>2537.9750000000004</v>
      </c>
      <c r="O715" s="138">
        <f t="shared" si="607"/>
        <v>4618.8999999999996</v>
      </c>
      <c r="P715" s="138">
        <f t="shared" si="608"/>
        <v>4048.7837500000005</v>
      </c>
      <c r="Q715" s="138">
        <f t="shared" si="609"/>
        <v>3265.9549999999999</v>
      </c>
      <c r="R715" s="138">
        <f t="shared" si="610"/>
        <v>2832.3487500000001</v>
      </c>
      <c r="S715" s="138">
        <f t="shared" si="611"/>
        <v>2157.2787500000004</v>
      </c>
    </row>
    <row r="716" spans="1:19" ht="14" hidden="1" x14ac:dyDescent="0.15">
      <c r="A716" s="24">
        <v>54</v>
      </c>
      <c r="B716" s="27"/>
      <c r="C716" s="33">
        <f t="shared" ref="C716:G716" si="646">C42*$K$3</f>
        <v>4618.9000000000005</v>
      </c>
      <c r="D716" s="33">
        <f t="shared" si="646"/>
        <v>4048.7837500000005</v>
      </c>
      <c r="E716" s="33">
        <f t="shared" si="646"/>
        <v>3265.9549999999999</v>
      </c>
      <c r="F716" s="33">
        <f t="shared" si="646"/>
        <v>2832.3487500000001</v>
      </c>
      <c r="G716" s="33">
        <f t="shared" si="646"/>
        <v>2157.2787499999999</v>
      </c>
      <c r="I716" s="139">
        <f t="shared" si="606"/>
        <v>5434</v>
      </c>
      <c r="J716" s="139">
        <f t="shared" si="606"/>
        <v>4763.2750000000005</v>
      </c>
      <c r="K716" s="139">
        <f t="shared" si="606"/>
        <v>3842.3</v>
      </c>
      <c r="L716" s="139">
        <f t="shared" si="606"/>
        <v>3332.1750000000002</v>
      </c>
      <c r="M716" s="139">
        <f t="shared" si="606"/>
        <v>2537.9750000000004</v>
      </c>
      <c r="O716" s="138">
        <f t="shared" si="607"/>
        <v>4618.8999999999996</v>
      </c>
      <c r="P716" s="138">
        <f t="shared" si="608"/>
        <v>4048.7837500000005</v>
      </c>
      <c r="Q716" s="138">
        <f t="shared" si="609"/>
        <v>3265.9549999999999</v>
      </c>
      <c r="R716" s="138">
        <f t="shared" si="610"/>
        <v>2832.3487500000001</v>
      </c>
      <c r="S716" s="138">
        <f t="shared" si="611"/>
        <v>2157.2787500000004</v>
      </c>
    </row>
    <row r="717" spans="1:19" ht="14" hidden="1" x14ac:dyDescent="0.15">
      <c r="A717" s="24">
        <v>55</v>
      </c>
      <c r="B717" s="27"/>
      <c r="C717" s="33">
        <f t="shared" ref="C717:G717" si="647">C43*$K$3</f>
        <v>5163.7712499999998</v>
      </c>
      <c r="D717" s="33">
        <f t="shared" si="647"/>
        <v>4526.335</v>
      </c>
      <c r="E717" s="33">
        <f t="shared" si="647"/>
        <v>3646.2662500000001</v>
      </c>
      <c r="F717" s="33">
        <f t="shared" si="647"/>
        <v>3162.17</v>
      </c>
      <c r="G717" s="33">
        <f t="shared" si="647"/>
        <v>2408.56</v>
      </c>
      <c r="I717" s="139">
        <f t="shared" si="606"/>
        <v>6075.0250000000005</v>
      </c>
      <c r="J717" s="139">
        <f t="shared" si="606"/>
        <v>5325.1</v>
      </c>
      <c r="K717" s="139">
        <f t="shared" si="606"/>
        <v>4289.7250000000004</v>
      </c>
      <c r="L717" s="139">
        <f t="shared" si="606"/>
        <v>3720.2000000000003</v>
      </c>
      <c r="M717" s="139">
        <f t="shared" si="606"/>
        <v>2833.6000000000004</v>
      </c>
      <c r="O717" s="138">
        <f t="shared" si="607"/>
        <v>5163.7712500000007</v>
      </c>
      <c r="P717" s="138">
        <f t="shared" si="608"/>
        <v>4526.335</v>
      </c>
      <c r="Q717" s="138">
        <f t="shared" si="609"/>
        <v>3646.2662500000001</v>
      </c>
      <c r="R717" s="138">
        <f t="shared" si="610"/>
        <v>3162.17</v>
      </c>
      <c r="S717" s="138">
        <f t="shared" si="611"/>
        <v>2408.5600000000004</v>
      </c>
    </row>
    <row r="718" spans="1:19" ht="14" hidden="1" x14ac:dyDescent="0.15">
      <c r="A718" s="24">
        <v>56</v>
      </c>
      <c r="B718" s="27"/>
      <c r="C718" s="33">
        <f t="shared" ref="C718:G718" si="648">C44*$K$3</f>
        <v>5163.7712499999998</v>
      </c>
      <c r="D718" s="33">
        <f t="shared" si="648"/>
        <v>4526.335</v>
      </c>
      <c r="E718" s="33">
        <f t="shared" si="648"/>
        <v>3646.2662500000001</v>
      </c>
      <c r="F718" s="33">
        <f t="shared" si="648"/>
        <v>3162.17</v>
      </c>
      <c r="G718" s="33">
        <f t="shared" si="648"/>
        <v>2408.56</v>
      </c>
      <c r="I718" s="139">
        <f t="shared" si="606"/>
        <v>6075.0250000000005</v>
      </c>
      <c r="J718" s="139">
        <f t="shared" si="606"/>
        <v>5325.1</v>
      </c>
      <c r="K718" s="139">
        <f t="shared" si="606"/>
        <v>4289.7250000000004</v>
      </c>
      <c r="L718" s="139">
        <f t="shared" si="606"/>
        <v>3720.2000000000003</v>
      </c>
      <c r="M718" s="139">
        <f t="shared" si="606"/>
        <v>2833.6000000000004</v>
      </c>
      <c r="O718" s="138">
        <f t="shared" si="607"/>
        <v>5163.7712500000007</v>
      </c>
      <c r="P718" s="138">
        <f t="shared" si="608"/>
        <v>4526.335</v>
      </c>
      <c r="Q718" s="138">
        <f t="shared" si="609"/>
        <v>3646.2662500000001</v>
      </c>
      <c r="R718" s="138">
        <f t="shared" si="610"/>
        <v>3162.17</v>
      </c>
      <c r="S718" s="138">
        <f t="shared" si="611"/>
        <v>2408.5600000000004</v>
      </c>
    </row>
    <row r="719" spans="1:19" ht="14" hidden="1" x14ac:dyDescent="0.15">
      <c r="A719" s="24">
        <v>57</v>
      </c>
      <c r="B719" s="27"/>
      <c r="C719" s="33">
        <f t="shared" ref="C719:G719" si="649">C45*$K$3</f>
        <v>5163.7712499999998</v>
      </c>
      <c r="D719" s="33">
        <f t="shared" si="649"/>
        <v>4526.335</v>
      </c>
      <c r="E719" s="33">
        <f t="shared" si="649"/>
        <v>3646.2662500000001</v>
      </c>
      <c r="F719" s="33">
        <f t="shared" si="649"/>
        <v>3162.17</v>
      </c>
      <c r="G719" s="33">
        <f t="shared" si="649"/>
        <v>2408.56</v>
      </c>
      <c r="I719" s="139">
        <f t="shared" si="606"/>
        <v>6075.0250000000005</v>
      </c>
      <c r="J719" s="139">
        <f t="shared" si="606"/>
        <v>5325.1</v>
      </c>
      <c r="K719" s="139">
        <f t="shared" si="606"/>
        <v>4289.7250000000004</v>
      </c>
      <c r="L719" s="139">
        <f t="shared" si="606"/>
        <v>3720.2000000000003</v>
      </c>
      <c r="M719" s="139">
        <f t="shared" si="606"/>
        <v>2833.6000000000004</v>
      </c>
      <c r="O719" s="138">
        <f t="shared" si="607"/>
        <v>5163.7712500000007</v>
      </c>
      <c r="P719" s="138">
        <f t="shared" si="608"/>
        <v>4526.335</v>
      </c>
      <c r="Q719" s="138">
        <f t="shared" si="609"/>
        <v>3646.2662500000001</v>
      </c>
      <c r="R719" s="138">
        <f t="shared" si="610"/>
        <v>3162.17</v>
      </c>
      <c r="S719" s="138">
        <f t="shared" si="611"/>
        <v>2408.5600000000004</v>
      </c>
    </row>
    <row r="720" spans="1:19" ht="14" hidden="1" x14ac:dyDescent="0.15">
      <c r="A720" s="24">
        <v>58</v>
      </c>
      <c r="B720" s="27"/>
      <c r="C720" s="33">
        <f t="shared" ref="C720:G720" si="650">C46*$K$3</f>
        <v>5163.7712499999998</v>
      </c>
      <c r="D720" s="33">
        <f t="shared" si="650"/>
        <v>4526.335</v>
      </c>
      <c r="E720" s="33">
        <f t="shared" si="650"/>
        <v>3646.2662500000001</v>
      </c>
      <c r="F720" s="33">
        <f t="shared" si="650"/>
        <v>3162.17</v>
      </c>
      <c r="G720" s="33">
        <f t="shared" si="650"/>
        <v>2408.56</v>
      </c>
      <c r="I720" s="139">
        <f t="shared" si="606"/>
        <v>6075.0250000000005</v>
      </c>
      <c r="J720" s="139">
        <f t="shared" si="606"/>
        <v>5325.1</v>
      </c>
      <c r="K720" s="139">
        <f t="shared" si="606"/>
        <v>4289.7250000000004</v>
      </c>
      <c r="L720" s="139">
        <f t="shared" si="606"/>
        <v>3720.2000000000003</v>
      </c>
      <c r="M720" s="139">
        <f t="shared" si="606"/>
        <v>2833.6000000000004</v>
      </c>
      <c r="O720" s="138">
        <f t="shared" si="607"/>
        <v>5163.7712500000007</v>
      </c>
      <c r="P720" s="138">
        <f t="shared" si="608"/>
        <v>4526.335</v>
      </c>
      <c r="Q720" s="138">
        <f t="shared" si="609"/>
        <v>3646.2662500000001</v>
      </c>
      <c r="R720" s="138">
        <f t="shared" si="610"/>
        <v>3162.17</v>
      </c>
      <c r="S720" s="138">
        <f t="shared" si="611"/>
        <v>2408.5600000000004</v>
      </c>
    </row>
    <row r="721" spans="1:19" ht="14" hidden="1" x14ac:dyDescent="0.15">
      <c r="A721" s="24">
        <v>59</v>
      </c>
      <c r="B721" s="27"/>
      <c r="C721" s="33">
        <f t="shared" ref="C721:G721" si="651">C47*$K$3</f>
        <v>5163.7712499999998</v>
      </c>
      <c r="D721" s="33">
        <f t="shared" si="651"/>
        <v>4526.335</v>
      </c>
      <c r="E721" s="33">
        <f t="shared" si="651"/>
        <v>3646.2662500000001</v>
      </c>
      <c r="F721" s="33">
        <f t="shared" si="651"/>
        <v>3162.17</v>
      </c>
      <c r="G721" s="33">
        <f t="shared" si="651"/>
        <v>2408.56</v>
      </c>
      <c r="I721" s="139">
        <f t="shared" si="606"/>
        <v>6075.0250000000005</v>
      </c>
      <c r="J721" s="139">
        <f t="shared" si="606"/>
        <v>5325.1</v>
      </c>
      <c r="K721" s="139">
        <f t="shared" si="606"/>
        <v>4289.7250000000004</v>
      </c>
      <c r="L721" s="139">
        <f t="shared" si="606"/>
        <v>3720.2000000000003</v>
      </c>
      <c r="M721" s="139">
        <f t="shared" si="606"/>
        <v>2833.6000000000004</v>
      </c>
      <c r="O721" s="138">
        <f t="shared" si="607"/>
        <v>5163.7712500000007</v>
      </c>
      <c r="P721" s="138">
        <f t="shared" si="608"/>
        <v>4526.335</v>
      </c>
      <c r="Q721" s="138">
        <f t="shared" si="609"/>
        <v>3646.2662500000001</v>
      </c>
      <c r="R721" s="138">
        <f t="shared" si="610"/>
        <v>3162.17</v>
      </c>
      <c r="S721" s="138">
        <f t="shared" si="611"/>
        <v>2408.5600000000004</v>
      </c>
    </row>
    <row r="722" spans="1:19" ht="14" hidden="1" x14ac:dyDescent="0.15">
      <c r="A722" s="24">
        <v>60</v>
      </c>
      <c r="B722" s="27"/>
      <c r="C722" s="33">
        <f t="shared" ref="C722:G722" si="652">C48*$K$3</f>
        <v>5526.5512500000004</v>
      </c>
      <c r="D722" s="33">
        <f t="shared" si="652"/>
        <v>4844.46875</v>
      </c>
      <c r="E722" s="33">
        <f t="shared" si="652"/>
        <v>3899.1837500000006</v>
      </c>
      <c r="F722" s="33">
        <f t="shared" si="652"/>
        <v>3380.96</v>
      </c>
      <c r="G722" s="33">
        <f t="shared" si="652"/>
        <v>2575.2237500000001</v>
      </c>
      <c r="I722" s="139">
        <f t="shared" si="606"/>
        <v>6501.8250000000007</v>
      </c>
      <c r="J722" s="139">
        <f t="shared" si="606"/>
        <v>5699.3750000000009</v>
      </c>
      <c r="K722" s="139">
        <f t="shared" si="606"/>
        <v>4587.2750000000005</v>
      </c>
      <c r="L722" s="139">
        <f t="shared" si="606"/>
        <v>3977.6000000000004</v>
      </c>
      <c r="M722" s="139">
        <f t="shared" si="606"/>
        <v>3029.6750000000002</v>
      </c>
      <c r="O722" s="138">
        <f t="shared" si="607"/>
        <v>5526.5512500000004</v>
      </c>
      <c r="P722" s="138">
        <f t="shared" si="608"/>
        <v>4844.4687500000009</v>
      </c>
      <c r="Q722" s="138">
        <f t="shared" si="609"/>
        <v>3899.1837500000001</v>
      </c>
      <c r="R722" s="138">
        <f t="shared" si="610"/>
        <v>3380.96</v>
      </c>
      <c r="S722" s="138">
        <f t="shared" si="611"/>
        <v>2575.2237500000001</v>
      </c>
    </row>
    <row r="723" spans="1:19" ht="14" hidden="1" x14ac:dyDescent="0.15">
      <c r="A723" s="24">
        <v>61</v>
      </c>
      <c r="B723" s="27"/>
      <c r="C723" s="33">
        <f t="shared" ref="C723:G723" si="653">C49*$K$3</f>
        <v>6254.4487500000005</v>
      </c>
      <c r="D723" s="33">
        <f t="shared" si="653"/>
        <v>5482.6062500000007</v>
      </c>
      <c r="E723" s="33">
        <f t="shared" si="653"/>
        <v>4410.8625000000002</v>
      </c>
      <c r="F723" s="33">
        <f t="shared" si="653"/>
        <v>3825.3187500000004</v>
      </c>
      <c r="G723" s="33">
        <f t="shared" si="653"/>
        <v>2913.46</v>
      </c>
      <c r="I723" s="139">
        <f t="shared" si="606"/>
        <v>7358.1750000000002</v>
      </c>
      <c r="J723" s="139">
        <f t="shared" si="606"/>
        <v>6450.1250000000009</v>
      </c>
      <c r="K723" s="139">
        <f t="shared" si="606"/>
        <v>5189.25</v>
      </c>
      <c r="L723" s="139">
        <f t="shared" si="606"/>
        <v>4500.375</v>
      </c>
      <c r="M723" s="139">
        <f t="shared" si="606"/>
        <v>3427.6000000000004</v>
      </c>
      <c r="O723" s="138">
        <f t="shared" si="607"/>
        <v>6254.4487499999996</v>
      </c>
      <c r="P723" s="138">
        <f t="shared" si="608"/>
        <v>5482.6062500000007</v>
      </c>
      <c r="Q723" s="138">
        <f t="shared" si="609"/>
        <v>4410.8625000000002</v>
      </c>
      <c r="R723" s="138">
        <f t="shared" si="610"/>
        <v>3825.3187499999999</v>
      </c>
      <c r="S723" s="138">
        <f t="shared" si="611"/>
        <v>2913.46</v>
      </c>
    </row>
    <row r="724" spans="1:19" ht="14" hidden="1" x14ac:dyDescent="0.15">
      <c r="A724" s="24">
        <v>62</v>
      </c>
      <c r="B724" s="27"/>
      <c r="C724" s="33">
        <f t="shared" ref="C724:G724" si="654">C50*$K$3</f>
        <v>6948.92</v>
      </c>
      <c r="D724" s="33">
        <f t="shared" si="654"/>
        <v>6090.59</v>
      </c>
      <c r="E724" s="33">
        <f t="shared" si="654"/>
        <v>4899.1662500000002</v>
      </c>
      <c r="F724" s="33">
        <f t="shared" si="654"/>
        <v>4247.7049999999999</v>
      </c>
      <c r="G724" s="33">
        <f t="shared" si="654"/>
        <v>3235.1000000000004</v>
      </c>
      <c r="I724" s="139">
        <f t="shared" si="606"/>
        <v>8175.2000000000007</v>
      </c>
      <c r="J724" s="139">
        <f t="shared" si="606"/>
        <v>7165.4000000000005</v>
      </c>
      <c r="K724" s="139">
        <f t="shared" si="606"/>
        <v>5763.7250000000004</v>
      </c>
      <c r="L724" s="139">
        <f t="shared" si="606"/>
        <v>4997.3</v>
      </c>
      <c r="M724" s="139">
        <f t="shared" si="606"/>
        <v>3806.0000000000005</v>
      </c>
      <c r="O724" s="138">
        <f t="shared" si="607"/>
        <v>6948.92</v>
      </c>
      <c r="P724" s="138">
        <f t="shared" si="608"/>
        <v>6090.59</v>
      </c>
      <c r="Q724" s="138">
        <f t="shared" si="609"/>
        <v>4899.1662500000002</v>
      </c>
      <c r="R724" s="138">
        <f t="shared" si="610"/>
        <v>4247.7049999999999</v>
      </c>
      <c r="S724" s="138">
        <f t="shared" si="611"/>
        <v>3235.1000000000004</v>
      </c>
    </row>
    <row r="725" spans="1:19" ht="14" hidden="1" x14ac:dyDescent="0.15">
      <c r="A725" s="24">
        <v>63</v>
      </c>
      <c r="B725" s="27"/>
      <c r="C725" s="33">
        <f t="shared" ref="C725:G725" si="655">C51*$K$3</f>
        <v>7694.1149999999998</v>
      </c>
      <c r="D725" s="33">
        <f t="shared" si="655"/>
        <v>6744.8562500000007</v>
      </c>
      <c r="E725" s="33">
        <f t="shared" si="655"/>
        <v>5425.1037500000002</v>
      </c>
      <c r="F725" s="33">
        <f t="shared" si="655"/>
        <v>4703.9849999999997</v>
      </c>
      <c r="G725" s="33">
        <f t="shared" si="655"/>
        <v>3583.1537500000004</v>
      </c>
      <c r="I725" s="139">
        <f t="shared" si="606"/>
        <v>9051.9000000000015</v>
      </c>
      <c r="J725" s="139">
        <f t="shared" si="606"/>
        <v>7935.1250000000009</v>
      </c>
      <c r="K725" s="139">
        <f t="shared" si="606"/>
        <v>6382.4750000000004</v>
      </c>
      <c r="L725" s="139">
        <f t="shared" si="606"/>
        <v>5534.1</v>
      </c>
      <c r="M725" s="139">
        <f t="shared" si="606"/>
        <v>4215.4750000000004</v>
      </c>
      <c r="O725" s="138">
        <f t="shared" si="607"/>
        <v>7694.1150000000007</v>
      </c>
      <c r="P725" s="138">
        <f t="shared" si="608"/>
        <v>6744.8562500000007</v>
      </c>
      <c r="Q725" s="138">
        <f t="shared" si="609"/>
        <v>5425.1037500000002</v>
      </c>
      <c r="R725" s="138">
        <f t="shared" si="610"/>
        <v>4703.9850000000006</v>
      </c>
      <c r="S725" s="138">
        <f t="shared" si="611"/>
        <v>3583.1537500000004</v>
      </c>
    </row>
    <row r="726" spans="1:19" ht="14" hidden="1" x14ac:dyDescent="0.15">
      <c r="A726" s="24">
        <v>64</v>
      </c>
      <c r="B726" s="27"/>
      <c r="C726" s="33">
        <f t="shared" ref="C726:G726" si="656">C52*$K$3</f>
        <v>8493.3062500000015</v>
      </c>
      <c r="D726" s="33">
        <f t="shared" si="656"/>
        <v>7444.2362500000008</v>
      </c>
      <c r="E726" s="33">
        <f t="shared" si="656"/>
        <v>5988.9087500000005</v>
      </c>
      <c r="F726" s="33">
        <f t="shared" si="656"/>
        <v>5192.99</v>
      </c>
      <c r="G726" s="33">
        <f t="shared" si="656"/>
        <v>3955.2837500000005</v>
      </c>
      <c r="I726" s="139">
        <f t="shared" si="606"/>
        <v>9992.125</v>
      </c>
      <c r="J726" s="139">
        <f t="shared" si="606"/>
        <v>8757.9250000000011</v>
      </c>
      <c r="K726" s="139">
        <f t="shared" si="606"/>
        <v>7045.7750000000005</v>
      </c>
      <c r="L726" s="139">
        <f t="shared" si="606"/>
        <v>6109.4000000000005</v>
      </c>
      <c r="M726" s="139">
        <f t="shared" si="606"/>
        <v>4653.2750000000005</v>
      </c>
      <c r="O726" s="138">
        <f t="shared" si="607"/>
        <v>8493.3062499999996</v>
      </c>
      <c r="P726" s="138">
        <f t="shared" si="608"/>
        <v>7444.2362500000008</v>
      </c>
      <c r="Q726" s="138">
        <f t="shared" si="609"/>
        <v>5988.9087500000005</v>
      </c>
      <c r="R726" s="138">
        <f t="shared" si="610"/>
        <v>5192.9900000000007</v>
      </c>
      <c r="S726" s="138">
        <f t="shared" si="611"/>
        <v>3955.2837500000005</v>
      </c>
    </row>
    <row r="727" spans="1:19" ht="14" hidden="1" x14ac:dyDescent="0.15">
      <c r="A727" s="24">
        <v>65</v>
      </c>
      <c r="B727" s="27"/>
      <c r="C727" s="33">
        <f t="shared" ref="C727:G727" si="657">C53*$K$3</f>
        <v>9343.9225000000006</v>
      </c>
      <c r="D727" s="33">
        <f t="shared" si="657"/>
        <v>8190.8337500000007</v>
      </c>
      <c r="E727" s="33">
        <f t="shared" si="657"/>
        <v>6591.0487500000008</v>
      </c>
      <c r="F727" s="33">
        <f t="shared" si="657"/>
        <v>5715.6550000000007</v>
      </c>
      <c r="G727" s="33">
        <f t="shared" si="657"/>
        <v>4353.8275000000003</v>
      </c>
      <c r="I727" s="139">
        <f t="shared" si="606"/>
        <v>10992.85</v>
      </c>
      <c r="J727" s="139">
        <f t="shared" si="606"/>
        <v>9636.2750000000015</v>
      </c>
      <c r="K727" s="139">
        <f t="shared" si="606"/>
        <v>7754.1750000000002</v>
      </c>
      <c r="L727" s="139">
        <f t="shared" si="606"/>
        <v>6724.3</v>
      </c>
      <c r="M727" s="139">
        <f t="shared" si="606"/>
        <v>5122.1500000000005</v>
      </c>
      <c r="O727" s="138">
        <f t="shared" si="607"/>
        <v>9343.9225000000006</v>
      </c>
      <c r="P727" s="138">
        <f t="shared" si="608"/>
        <v>8190.8337500000007</v>
      </c>
      <c r="Q727" s="138">
        <f t="shared" si="609"/>
        <v>6591.0487499999999</v>
      </c>
      <c r="R727" s="138">
        <f t="shared" si="610"/>
        <v>5715.6549999999997</v>
      </c>
      <c r="S727" s="138">
        <f t="shared" si="611"/>
        <v>4353.8275000000003</v>
      </c>
    </row>
    <row r="728" spans="1:19" ht="14" hidden="1" x14ac:dyDescent="0.15">
      <c r="A728" s="24">
        <v>66</v>
      </c>
      <c r="B728" s="27"/>
      <c r="C728" s="33">
        <f t="shared" ref="C728:G728" si="658">C54*$K$3</f>
        <v>10247.6</v>
      </c>
      <c r="D728" s="33">
        <f t="shared" si="658"/>
        <v>8982.5450000000001</v>
      </c>
      <c r="E728" s="33">
        <f t="shared" si="658"/>
        <v>7231.5237500000012</v>
      </c>
      <c r="F728" s="33">
        <f t="shared" si="658"/>
        <v>6270.5775000000003</v>
      </c>
      <c r="G728" s="33">
        <f t="shared" si="658"/>
        <v>4776.6812500000005</v>
      </c>
      <c r="I728" s="139">
        <f t="shared" si="606"/>
        <v>12056.000000000002</v>
      </c>
      <c r="J728" s="139">
        <f t="shared" si="606"/>
        <v>10567.7</v>
      </c>
      <c r="K728" s="139">
        <f t="shared" si="606"/>
        <v>8507.6750000000011</v>
      </c>
      <c r="L728" s="139">
        <f t="shared" si="606"/>
        <v>7377.1500000000005</v>
      </c>
      <c r="M728" s="139">
        <f t="shared" ref="J728:M743" si="659">M54*$K$3</f>
        <v>5619.625</v>
      </c>
      <c r="O728" s="138">
        <f t="shared" si="607"/>
        <v>10247.600000000002</v>
      </c>
      <c r="P728" s="138">
        <f t="shared" si="608"/>
        <v>8982.5450000000001</v>
      </c>
      <c r="Q728" s="138">
        <f t="shared" si="609"/>
        <v>7231.5237500000003</v>
      </c>
      <c r="R728" s="138">
        <f t="shared" si="610"/>
        <v>6270.5775000000003</v>
      </c>
      <c r="S728" s="138">
        <f t="shared" si="611"/>
        <v>4776.6812499999996</v>
      </c>
    </row>
    <row r="729" spans="1:19" ht="14" hidden="1" x14ac:dyDescent="0.15">
      <c r="A729" s="24">
        <v>67</v>
      </c>
      <c r="B729" s="27"/>
      <c r="C729" s="33">
        <f t="shared" ref="C729:G729" si="660">C55*$K$3</f>
        <v>11203.403750000001</v>
      </c>
      <c r="D729" s="33">
        <f t="shared" si="660"/>
        <v>9819.8375000000015</v>
      </c>
      <c r="E729" s="33">
        <f t="shared" si="660"/>
        <v>7910.567500000001</v>
      </c>
      <c r="F729" s="33">
        <f t="shared" si="660"/>
        <v>6859.16</v>
      </c>
      <c r="G729" s="33">
        <f t="shared" si="660"/>
        <v>5224.5462500000003</v>
      </c>
      <c r="I729" s="139">
        <f t="shared" si="606"/>
        <v>13180.475</v>
      </c>
      <c r="J729" s="139">
        <f t="shared" si="659"/>
        <v>11552.750000000002</v>
      </c>
      <c r="K729" s="139">
        <f t="shared" si="659"/>
        <v>9306.5500000000011</v>
      </c>
      <c r="L729" s="139">
        <f t="shared" si="659"/>
        <v>8069.6</v>
      </c>
      <c r="M729" s="139">
        <f t="shared" si="659"/>
        <v>6146.5250000000005</v>
      </c>
      <c r="O729" s="138">
        <f t="shared" si="607"/>
        <v>11203.403749999999</v>
      </c>
      <c r="P729" s="138">
        <f t="shared" si="608"/>
        <v>9819.8375000000015</v>
      </c>
      <c r="Q729" s="138">
        <f t="shared" si="609"/>
        <v>7910.567500000001</v>
      </c>
      <c r="R729" s="138">
        <f t="shared" si="610"/>
        <v>6859.16</v>
      </c>
      <c r="S729" s="138">
        <f t="shared" si="611"/>
        <v>5224.5462500000003</v>
      </c>
    </row>
    <row r="730" spans="1:19" ht="14" hidden="1" x14ac:dyDescent="0.15">
      <c r="A730" s="24">
        <v>68</v>
      </c>
      <c r="B730" s="27"/>
      <c r="C730" s="33">
        <f t="shared" ref="C730:G730" si="661">C56*$K$3</f>
        <v>12211.1</v>
      </c>
      <c r="D730" s="33">
        <f t="shared" si="661"/>
        <v>10703.4125</v>
      </c>
      <c r="E730" s="33">
        <f t="shared" si="661"/>
        <v>8627.0112500000014</v>
      </c>
      <c r="F730" s="33">
        <f t="shared" si="661"/>
        <v>7480.9350000000004</v>
      </c>
      <c r="G730" s="33">
        <f t="shared" si="661"/>
        <v>5698.3575000000001</v>
      </c>
      <c r="I730" s="139">
        <f t="shared" si="606"/>
        <v>14366.000000000002</v>
      </c>
      <c r="J730" s="139">
        <f t="shared" si="659"/>
        <v>12592.250000000002</v>
      </c>
      <c r="K730" s="139">
        <f t="shared" si="659"/>
        <v>10149.425000000001</v>
      </c>
      <c r="L730" s="139">
        <f t="shared" si="659"/>
        <v>8801.1</v>
      </c>
      <c r="M730" s="139">
        <f t="shared" si="659"/>
        <v>6703.9500000000007</v>
      </c>
      <c r="O730" s="138">
        <f t="shared" si="607"/>
        <v>12211.1</v>
      </c>
      <c r="P730" s="138">
        <f t="shared" si="608"/>
        <v>10703.4125</v>
      </c>
      <c r="Q730" s="138">
        <f t="shared" si="609"/>
        <v>8627.0112500000014</v>
      </c>
      <c r="R730" s="138">
        <f t="shared" si="610"/>
        <v>7480.9350000000004</v>
      </c>
      <c r="S730" s="138">
        <f t="shared" si="611"/>
        <v>5698.3575000000001</v>
      </c>
    </row>
    <row r="731" spans="1:19" ht="14" hidden="1" x14ac:dyDescent="0.15">
      <c r="A731" s="24">
        <v>69</v>
      </c>
      <c r="B731" s="27"/>
      <c r="C731" s="33">
        <f t="shared" ref="C731:G731" si="662">C57*$K$3</f>
        <v>13272.091250000001</v>
      </c>
      <c r="D731" s="33">
        <f t="shared" si="662"/>
        <v>11633.036250000001</v>
      </c>
      <c r="E731" s="33">
        <f t="shared" si="662"/>
        <v>9382.4912500000009</v>
      </c>
      <c r="F731" s="33">
        <f t="shared" si="662"/>
        <v>8136.1362500000005</v>
      </c>
      <c r="G731" s="33">
        <f t="shared" si="662"/>
        <v>6196.94625</v>
      </c>
      <c r="I731" s="139">
        <f t="shared" si="606"/>
        <v>15614.225</v>
      </c>
      <c r="J731" s="139">
        <f t="shared" si="659"/>
        <v>13685.925000000001</v>
      </c>
      <c r="K731" s="139">
        <f t="shared" si="659"/>
        <v>11038.225</v>
      </c>
      <c r="L731" s="139">
        <f t="shared" si="659"/>
        <v>9571.9250000000011</v>
      </c>
      <c r="M731" s="139">
        <f t="shared" si="659"/>
        <v>7290.5250000000005</v>
      </c>
      <c r="O731" s="138">
        <f t="shared" si="607"/>
        <v>13272.091249999999</v>
      </c>
      <c r="P731" s="138">
        <f t="shared" si="608"/>
        <v>11633.036250000001</v>
      </c>
      <c r="Q731" s="138">
        <f t="shared" si="609"/>
        <v>9382.4912500000009</v>
      </c>
      <c r="R731" s="138">
        <f t="shared" si="610"/>
        <v>8136.1362500000005</v>
      </c>
      <c r="S731" s="138">
        <f t="shared" si="611"/>
        <v>6196.94625</v>
      </c>
    </row>
    <row r="732" spans="1:19" ht="14" hidden="1" x14ac:dyDescent="0.15">
      <c r="A732" s="24">
        <v>70</v>
      </c>
      <c r="B732" s="27"/>
      <c r="C732" s="33">
        <f t="shared" ref="C732:G732" si="663">C58*$K$3</f>
        <v>14384.741250000001</v>
      </c>
      <c r="D732" s="33">
        <f t="shared" si="663"/>
        <v>12608.475</v>
      </c>
      <c r="E732" s="33">
        <f t="shared" si="663"/>
        <v>10175.137500000001</v>
      </c>
      <c r="F732" s="33">
        <f t="shared" si="663"/>
        <v>8823.3612500000017</v>
      </c>
      <c r="G732" s="33">
        <f t="shared" si="663"/>
        <v>6720.5462500000003</v>
      </c>
      <c r="I732" s="139">
        <f t="shared" si="606"/>
        <v>16923.225000000002</v>
      </c>
      <c r="J732" s="139">
        <f t="shared" si="659"/>
        <v>14833.500000000002</v>
      </c>
      <c r="K732" s="139">
        <f t="shared" si="659"/>
        <v>11970.750000000002</v>
      </c>
      <c r="L732" s="139">
        <f t="shared" si="659"/>
        <v>10380.425000000001</v>
      </c>
      <c r="M732" s="139">
        <f t="shared" si="659"/>
        <v>7906.5250000000005</v>
      </c>
      <c r="O732" s="138">
        <f t="shared" si="607"/>
        <v>14384.741250000001</v>
      </c>
      <c r="P732" s="138">
        <f t="shared" si="608"/>
        <v>12608.475</v>
      </c>
      <c r="Q732" s="138">
        <f t="shared" si="609"/>
        <v>10175.137500000001</v>
      </c>
      <c r="R732" s="138">
        <f t="shared" si="610"/>
        <v>8823.3612499999999</v>
      </c>
      <c r="S732" s="138">
        <f t="shared" si="611"/>
        <v>6720.5462500000003</v>
      </c>
    </row>
    <row r="733" spans="1:19" ht="14" hidden="1" x14ac:dyDescent="0.15">
      <c r="A733" s="24">
        <v>71</v>
      </c>
      <c r="B733" s="27"/>
      <c r="C733" s="33">
        <f t="shared" ref="C733:G733" si="664">C59*$K$3</f>
        <v>15549.751249999999</v>
      </c>
      <c r="D733" s="33">
        <f t="shared" si="664"/>
        <v>13629.728750000002</v>
      </c>
      <c r="E733" s="33">
        <f t="shared" si="664"/>
        <v>11006.82</v>
      </c>
      <c r="F733" s="33">
        <f t="shared" si="664"/>
        <v>9544.48</v>
      </c>
      <c r="G733" s="33">
        <f t="shared" si="664"/>
        <v>7269.6250000000009</v>
      </c>
      <c r="I733" s="139">
        <f t="shared" si="606"/>
        <v>18293.825000000001</v>
      </c>
      <c r="J733" s="139">
        <f t="shared" si="659"/>
        <v>16034.975000000002</v>
      </c>
      <c r="K733" s="139">
        <f t="shared" si="659"/>
        <v>12949.2</v>
      </c>
      <c r="L733" s="139">
        <f t="shared" si="659"/>
        <v>11228.800000000001</v>
      </c>
      <c r="M733" s="139">
        <f t="shared" si="659"/>
        <v>8552.5</v>
      </c>
      <c r="O733" s="138">
        <f t="shared" si="607"/>
        <v>15549.751249999999</v>
      </c>
      <c r="P733" s="138">
        <f t="shared" si="608"/>
        <v>13629.728750000002</v>
      </c>
      <c r="Q733" s="138">
        <f t="shared" si="609"/>
        <v>11006.82</v>
      </c>
      <c r="R733" s="138">
        <f t="shared" si="610"/>
        <v>9544.4800000000014</v>
      </c>
      <c r="S733" s="138">
        <f t="shared" si="611"/>
        <v>7269.625</v>
      </c>
    </row>
    <row r="734" spans="1:19" ht="14" hidden="1" x14ac:dyDescent="0.15">
      <c r="A734" s="24">
        <v>72</v>
      </c>
      <c r="B734" s="27"/>
      <c r="C734" s="33">
        <f t="shared" ref="C734:G734" si="665">C60*$K$3</f>
        <v>16767.355</v>
      </c>
      <c r="D734" s="33">
        <f t="shared" si="665"/>
        <v>14697.7325</v>
      </c>
      <c r="E734" s="33">
        <f t="shared" si="665"/>
        <v>11876.13625</v>
      </c>
      <c r="F734" s="33">
        <f t="shared" si="665"/>
        <v>10297.622500000001</v>
      </c>
      <c r="G734" s="33">
        <f t="shared" si="665"/>
        <v>7843.7150000000001</v>
      </c>
      <c r="I734" s="139">
        <f t="shared" si="606"/>
        <v>19726.300000000003</v>
      </c>
      <c r="J734" s="139">
        <f t="shared" si="659"/>
        <v>17291.45</v>
      </c>
      <c r="K734" s="139">
        <f t="shared" si="659"/>
        <v>13971.925000000001</v>
      </c>
      <c r="L734" s="139">
        <f t="shared" si="659"/>
        <v>12114.85</v>
      </c>
      <c r="M734" s="139">
        <f t="shared" si="659"/>
        <v>9227.9000000000015</v>
      </c>
      <c r="O734" s="138">
        <f t="shared" si="607"/>
        <v>16767.355000000003</v>
      </c>
      <c r="P734" s="138">
        <f t="shared" si="608"/>
        <v>14697.7325</v>
      </c>
      <c r="Q734" s="138">
        <f t="shared" si="609"/>
        <v>11876.136250000001</v>
      </c>
      <c r="R734" s="138">
        <f t="shared" si="610"/>
        <v>10297.622499999999</v>
      </c>
      <c r="S734" s="138">
        <f t="shared" si="611"/>
        <v>7843.7150000000011</v>
      </c>
    </row>
    <row r="735" spans="1:19" ht="14" hidden="1" x14ac:dyDescent="0.15">
      <c r="A735" s="24">
        <v>73</v>
      </c>
      <c r="B735" s="27"/>
      <c r="C735" s="33">
        <f t="shared" ref="C735:G735" si="666">C61*$K$3</f>
        <v>18037.552499999998</v>
      </c>
      <c r="D735" s="33">
        <f t="shared" si="666"/>
        <v>15810.3825</v>
      </c>
      <c r="E735" s="33">
        <f t="shared" si="666"/>
        <v>12784.48875</v>
      </c>
      <c r="F735" s="33">
        <f t="shared" si="666"/>
        <v>11085.126249999999</v>
      </c>
      <c r="G735" s="33">
        <f t="shared" si="666"/>
        <v>8443.2837500000005</v>
      </c>
      <c r="I735" s="139">
        <f t="shared" si="606"/>
        <v>21220.65</v>
      </c>
      <c r="J735" s="139">
        <f t="shared" si="659"/>
        <v>18600.45</v>
      </c>
      <c r="K735" s="139">
        <f t="shared" si="659"/>
        <v>15040.575000000001</v>
      </c>
      <c r="L735" s="139">
        <f t="shared" si="659"/>
        <v>13041.325000000001</v>
      </c>
      <c r="M735" s="139">
        <f t="shared" si="659"/>
        <v>9933.2750000000015</v>
      </c>
      <c r="O735" s="138">
        <f t="shared" si="607"/>
        <v>18037.552500000002</v>
      </c>
      <c r="P735" s="138">
        <f t="shared" si="608"/>
        <v>15810.3825</v>
      </c>
      <c r="Q735" s="138">
        <f t="shared" si="609"/>
        <v>12784.48875</v>
      </c>
      <c r="R735" s="138">
        <f t="shared" si="610"/>
        <v>11085.126250000001</v>
      </c>
      <c r="S735" s="138">
        <f t="shared" si="611"/>
        <v>8443.2837500000005</v>
      </c>
    </row>
    <row r="736" spans="1:19" ht="14" hidden="1" x14ac:dyDescent="0.15">
      <c r="A736" s="24">
        <v>74</v>
      </c>
      <c r="B736" s="27"/>
      <c r="C736" s="33">
        <f t="shared" ref="C736:G736" si="667">C62*$K$3</f>
        <v>19360.34375</v>
      </c>
      <c r="D736" s="33">
        <f t="shared" si="667"/>
        <v>16969.081250000003</v>
      </c>
      <c r="E736" s="33">
        <f t="shared" si="667"/>
        <v>13729.77375</v>
      </c>
      <c r="F736" s="33">
        <f t="shared" si="667"/>
        <v>11905.355</v>
      </c>
      <c r="G736" s="33">
        <f t="shared" si="667"/>
        <v>9068.0975000000017</v>
      </c>
      <c r="I736" s="139">
        <f t="shared" si="606"/>
        <v>22776.875000000004</v>
      </c>
      <c r="J736" s="139">
        <f t="shared" si="659"/>
        <v>19963.625</v>
      </c>
      <c r="K736" s="139">
        <f t="shared" si="659"/>
        <v>16152.675000000001</v>
      </c>
      <c r="L736" s="139">
        <f t="shared" si="659"/>
        <v>14006.300000000001</v>
      </c>
      <c r="M736" s="139">
        <f t="shared" si="659"/>
        <v>10668.35</v>
      </c>
      <c r="O736" s="138">
        <f t="shared" si="607"/>
        <v>19360.343750000004</v>
      </c>
      <c r="P736" s="138">
        <f t="shared" si="608"/>
        <v>16969.081249999999</v>
      </c>
      <c r="Q736" s="138">
        <f t="shared" si="609"/>
        <v>13729.77375</v>
      </c>
      <c r="R736" s="138">
        <f t="shared" si="610"/>
        <v>11905.355000000001</v>
      </c>
      <c r="S736" s="138">
        <f t="shared" si="611"/>
        <v>9068.0974999999999</v>
      </c>
    </row>
    <row r="737" spans="1:19" ht="14" hidden="1" x14ac:dyDescent="0.15">
      <c r="A737" s="24">
        <v>75</v>
      </c>
      <c r="B737" s="27"/>
      <c r="C737" s="33">
        <f t="shared" ref="C737:G737" si="668">C63*$K$3</f>
        <v>20734.793750000001</v>
      </c>
      <c r="D737" s="33">
        <f t="shared" si="668"/>
        <v>18174.296249999999</v>
      </c>
      <c r="E737" s="33">
        <f t="shared" si="668"/>
        <v>14713.393750000001</v>
      </c>
      <c r="F737" s="33">
        <f t="shared" si="668"/>
        <v>12758.30875</v>
      </c>
      <c r="G737" s="33">
        <f t="shared" si="668"/>
        <v>9717.6887499999993</v>
      </c>
      <c r="I737" s="139">
        <f t="shared" si="606"/>
        <v>24393.875000000004</v>
      </c>
      <c r="J737" s="139">
        <f t="shared" si="659"/>
        <v>21381.525000000001</v>
      </c>
      <c r="K737" s="139">
        <f t="shared" si="659"/>
        <v>17309.875</v>
      </c>
      <c r="L737" s="139">
        <f t="shared" si="659"/>
        <v>15009.775000000001</v>
      </c>
      <c r="M737" s="139">
        <f t="shared" si="659"/>
        <v>11432.575000000001</v>
      </c>
      <c r="O737" s="138">
        <f t="shared" si="607"/>
        <v>20734.793750000004</v>
      </c>
      <c r="P737" s="138">
        <f t="shared" si="608"/>
        <v>18174.296249999999</v>
      </c>
      <c r="Q737" s="138">
        <f t="shared" si="609"/>
        <v>14713.393749999999</v>
      </c>
      <c r="R737" s="138">
        <f t="shared" si="610"/>
        <v>12758.30875</v>
      </c>
      <c r="S737" s="138">
        <f t="shared" si="611"/>
        <v>9717.6887500000012</v>
      </c>
    </row>
    <row r="738" spans="1:19" ht="14" hidden="1" x14ac:dyDescent="0.15">
      <c r="A738" s="24">
        <v>76</v>
      </c>
      <c r="B738" s="27"/>
      <c r="C738" s="33">
        <f t="shared" ref="C738:G738" si="669">C64*$K$3</f>
        <v>20734.793750000001</v>
      </c>
      <c r="D738" s="33">
        <f t="shared" si="669"/>
        <v>18174.296249999999</v>
      </c>
      <c r="E738" s="33">
        <f t="shared" si="669"/>
        <v>14713.393750000001</v>
      </c>
      <c r="F738" s="33">
        <f t="shared" si="669"/>
        <v>12758.30875</v>
      </c>
      <c r="G738" s="33">
        <f t="shared" si="669"/>
        <v>9717.6887499999993</v>
      </c>
      <c r="I738" s="139">
        <f t="shared" si="606"/>
        <v>24393.875000000004</v>
      </c>
      <c r="J738" s="139">
        <f t="shared" si="659"/>
        <v>21381.525000000001</v>
      </c>
      <c r="K738" s="139">
        <f t="shared" si="659"/>
        <v>17309.875</v>
      </c>
      <c r="L738" s="139">
        <f t="shared" si="659"/>
        <v>15009.775000000001</v>
      </c>
      <c r="M738" s="139">
        <f t="shared" si="659"/>
        <v>11432.575000000001</v>
      </c>
      <c r="O738" s="138">
        <f t="shared" si="607"/>
        <v>20734.793750000004</v>
      </c>
      <c r="P738" s="138">
        <f t="shared" si="608"/>
        <v>18174.296249999999</v>
      </c>
      <c r="Q738" s="138">
        <f t="shared" si="609"/>
        <v>14713.393749999999</v>
      </c>
      <c r="R738" s="138">
        <f t="shared" si="610"/>
        <v>12758.30875</v>
      </c>
      <c r="S738" s="138">
        <f t="shared" si="611"/>
        <v>9717.6887500000012</v>
      </c>
    </row>
    <row r="739" spans="1:19" ht="14" hidden="1" x14ac:dyDescent="0.15">
      <c r="A739" s="24">
        <v>77</v>
      </c>
      <c r="B739" s="27"/>
      <c r="C739" s="33">
        <f t="shared" ref="C739:G739" si="670">C65*$K$3</f>
        <v>20734.793750000001</v>
      </c>
      <c r="D739" s="33">
        <f t="shared" si="670"/>
        <v>18174.296249999999</v>
      </c>
      <c r="E739" s="33">
        <f t="shared" si="670"/>
        <v>14713.393750000001</v>
      </c>
      <c r="F739" s="33">
        <f t="shared" si="670"/>
        <v>12758.30875</v>
      </c>
      <c r="G739" s="33">
        <f t="shared" si="670"/>
        <v>9717.6887499999993</v>
      </c>
      <c r="I739" s="139">
        <f t="shared" si="606"/>
        <v>24393.875000000004</v>
      </c>
      <c r="J739" s="139">
        <f t="shared" si="659"/>
        <v>21381.525000000001</v>
      </c>
      <c r="K739" s="139">
        <f t="shared" si="659"/>
        <v>17309.875</v>
      </c>
      <c r="L739" s="139">
        <f t="shared" si="659"/>
        <v>15009.775000000001</v>
      </c>
      <c r="M739" s="139">
        <f t="shared" si="659"/>
        <v>11432.575000000001</v>
      </c>
      <c r="O739" s="138">
        <f t="shared" si="607"/>
        <v>20734.793750000004</v>
      </c>
      <c r="P739" s="138">
        <f t="shared" si="608"/>
        <v>18174.296249999999</v>
      </c>
      <c r="Q739" s="138">
        <f t="shared" si="609"/>
        <v>14713.393749999999</v>
      </c>
      <c r="R739" s="138">
        <f t="shared" si="610"/>
        <v>12758.30875</v>
      </c>
      <c r="S739" s="138">
        <f t="shared" si="611"/>
        <v>9717.6887500000012</v>
      </c>
    </row>
    <row r="740" spans="1:19" ht="14" hidden="1" x14ac:dyDescent="0.15">
      <c r="A740" s="24">
        <v>78</v>
      </c>
      <c r="B740" s="27"/>
      <c r="C740" s="33">
        <f t="shared" ref="C740:G740" si="671">C66*$K$3</f>
        <v>20734.793750000001</v>
      </c>
      <c r="D740" s="33">
        <f t="shared" si="671"/>
        <v>18174.296249999999</v>
      </c>
      <c r="E740" s="33">
        <f t="shared" si="671"/>
        <v>14713.393750000001</v>
      </c>
      <c r="F740" s="33">
        <f t="shared" si="671"/>
        <v>12758.30875</v>
      </c>
      <c r="G740" s="33">
        <f t="shared" si="671"/>
        <v>9717.6887499999993</v>
      </c>
      <c r="I740" s="139">
        <f t="shared" si="606"/>
        <v>24393.875000000004</v>
      </c>
      <c r="J740" s="139">
        <f t="shared" si="659"/>
        <v>21381.525000000001</v>
      </c>
      <c r="K740" s="139">
        <f t="shared" si="659"/>
        <v>17309.875</v>
      </c>
      <c r="L740" s="139">
        <f t="shared" si="659"/>
        <v>15009.775000000001</v>
      </c>
      <c r="M740" s="139">
        <f t="shared" si="659"/>
        <v>11432.575000000001</v>
      </c>
      <c r="O740" s="138">
        <f t="shared" si="607"/>
        <v>20734.793750000004</v>
      </c>
      <c r="P740" s="138">
        <f t="shared" si="608"/>
        <v>18174.296249999999</v>
      </c>
      <c r="Q740" s="138">
        <f t="shared" si="609"/>
        <v>14713.393749999999</v>
      </c>
      <c r="R740" s="138">
        <f t="shared" si="610"/>
        <v>12758.30875</v>
      </c>
      <c r="S740" s="138">
        <f t="shared" si="611"/>
        <v>9717.6887500000012</v>
      </c>
    </row>
    <row r="741" spans="1:19" ht="14" hidden="1" x14ac:dyDescent="0.15">
      <c r="A741" s="24">
        <v>79</v>
      </c>
      <c r="B741" s="27"/>
      <c r="C741" s="33">
        <f t="shared" ref="C741:G741" si="672">C67*$K$3</f>
        <v>20734.793750000001</v>
      </c>
      <c r="D741" s="33">
        <f t="shared" si="672"/>
        <v>18174.296249999999</v>
      </c>
      <c r="E741" s="33">
        <f t="shared" si="672"/>
        <v>14713.393750000001</v>
      </c>
      <c r="F741" s="33">
        <f t="shared" si="672"/>
        <v>12758.30875</v>
      </c>
      <c r="G741" s="33">
        <f t="shared" si="672"/>
        <v>9717.6887499999993</v>
      </c>
      <c r="I741" s="139">
        <f t="shared" si="606"/>
        <v>24393.875000000004</v>
      </c>
      <c r="J741" s="139">
        <f t="shared" si="659"/>
        <v>21381.525000000001</v>
      </c>
      <c r="K741" s="139">
        <f t="shared" si="659"/>
        <v>17309.875</v>
      </c>
      <c r="L741" s="139">
        <f t="shared" si="659"/>
        <v>15009.775000000001</v>
      </c>
      <c r="M741" s="139">
        <f t="shared" si="659"/>
        <v>11432.575000000001</v>
      </c>
      <c r="O741" s="138">
        <f t="shared" si="607"/>
        <v>20734.793750000004</v>
      </c>
      <c r="P741" s="138">
        <f t="shared" si="608"/>
        <v>18174.296249999999</v>
      </c>
      <c r="Q741" s="138">
        <f t="shared" si="609"/>
        <v>14713.393749999999</v>
      </c>
      <c r="R741" s="138">
        <f t="shared" si="610"/>
        <v>12758.30875</v>
      </c>
      <c r="S741" s="138">
        <f t="shared" si="611"/>
        <v>9717.6887500000012</v>
      </c>
    </row>
    <row r="742" spans="1:19" ht="14" hidden="1" x14ac:dyDescent="0.15">
      <c r="A742" s="24">
        <v>80</v>
      </c>
      <c r="B742" s="27"/>
      <c r="C742" s="33">
        <f t="shared" ref="C742:G742" si="673">C68*$K$3</f>
        <v>20734.793750000001</v>
      </c>
      <c r="D742" s="33">
        <f t="shared" si="673"/>
        <v>18174.296249999999</v>
      </c>
      <c r="E742" s="33">
        <f t="shared" si="673"/>
        <v>14713.393750000001</v>
      </c>
      <c r="F742" s="33">
        <f t="shared" si="673"/>
        <v>12758.30875</v>
      </c>
      <c r="G742" s="33">
        <f t="shared" si="673"/>
        <v>9717.6887499999993</v>
      </c>
      <c r="I742" s="139">
        <f t="shared" si="606"/>
        <v>24393.875000000004</v>
      </c>
      <c r="J742" s="139">
        <f t="shared" si="659"/>
        <v>21381.525000000001</v>
      </c>
      <c r="K742" s="139">
        <f t="shared" si="659"/>
        <v>17309.875</v>
      </c>
      <c r="L742" s="139">
        <f t="shared" si="659"/>
        <v>15009.775000000001</v>
      </c>
      <c r="M742" s="139">
        <f t="shared" si="659"/>
        <v>11432.575000000001</v>
      </c>
      <c r="O742" s="138">
        <f t="shared" si="607"/>
        <v>20734.793750000004</v>
      </c>
      <c r="P742" s="138">
        <f t="shared" si="608"/>
        <v>18174.296249999999</v>
      </c>
      <c r="Q742" s="138">
        <f t="shared" si="609"/>
        <v>14713.393749999999</v>
      </c>
      <c r="R742" s="138">
        <f t="shared" si="610"/>
        <v>12758.30875</v>
      </c>
      <c r="S742" s="138">
        <f t="shared" si="611"/>
        <v>9717.6887500000012</v>
      </c>
    </row>
    <row r="743" spans="1:19" ht="14" hidden="1" x14ac:dyDescent="0.15">
      <c r="A743" s="24">
        <v>81</v>
      </c>
      <c r="B743" s="27"/>
      <c r="C743" s="33">
        <f t="shared" ref="C743:G743" si="674">C69*$K$3</f>
        <v>20734.793750000001</v>
      </c>
      <c r="D743" s="33">
        <f t="shared" si="674"/>
        <v>18174.296249999999</v>
      </c>
      <c r="E743" s="33">
        <f t="shared" si="674"/>
        <v>14713.393750000001</v>
      </c>
      <c r="F743" s="33">
        <f t="shared" si="674"/>
        <v>12758.30875</v>
      </c>
      <c r="G743" s="33">
        <f t="shared" si="674"/>
        <v>9717.6887499999993</v>
      </c>
      <c r="I743" s="139">
        <f t="shared" si="606"/>
        <v>24393.875000000004</v>
      </c>
      <c r="J743" s="139">
        <f t="shared" si="659"/>
        <v>21381.525000000001</v>
      </c>
      <c r="K743" s="139">
        <f t="shared" si="659"/>
        <v>17309.875</v>
      </c>
      <c r="L743" s="139">
        <f t="shared" si="659"/>
        <v>15009.775000000001</v>
      </c>
      <c r="M743" s="139">
        <f t="shared" si="659"/>
        <v>11432.575000000001</v>
      </c>
      <c r="O743" s="138">
        <f t="shared" si="607"/>
        <v>20734.793750000004</v>
      </c>
      <c r="P743" s="138">
        <f t="shared" si="608"/>
        <v>18174.296249999999</v>
      </c>
      <c r="Q743" s="138">
        <f t="shared" si="609"/>
        <v>14713.393749999999</v>
      </c>
      <c r="R743" s="138">
        <f t="shared" si="610"/>
        <v>12758.30875</v>
      </c>
      <c r="S743" s="138">
        <f t="shared" si="611"/>
        <v>9717.6887500000012</v>
      </c>
    </row>
    <row r="744" spans="1:19" ht="14" hidden="1" x14ac:dyDescent="0.15">
      <c r="A744" s="24">
        <v>82</v>
      </c>
      <c r="B744" s="27"/>
      <c r="C744" s="33">
        <f t="shared" ref="C744:G744" si="675">C70*$K$3</f>
        <v>20734.793750000001</v>
      </c>
      <c r="D744" s="33">
        <f t="shared" si="675"/>
        <v>18174.296249999999</v>
      </c>
      <c r="E744" s="33">
        <f t="shared" si="675"/>
        <v>14713.393750000001</v>
      </c>
      <c r="F744" s="33">
        <f t="shared" si="675"/>
        <v>12758.30875</v>
      </c>
      <c r="G744" s="33">
        <f t="shared" si="675"/>
        <v>9717.6887499999993</v>
      </c>
      <c r="I744" s="139">
        <f t="shared" si="606"/>
        <v>24393.875000000004</v>
      </c>
      <c r="J744" s="139">
        <f t="shared" ref="J744:M744" si="676">J70*$K$3</f>
        <v>21381.525000000001</v>
      </c>
      <c r="K744" s="139">
        <f t="shared" si="676"/>
        <v>17309.875</v>
      </c>
      <c r="L744" s="139">
        <f t="shared" si="676"/>
        <v>15009.775000000001</v>
      </c>
      <c r="M744" s="139">
        <f t="shared" si="676"/>
        <v>11432.575000000001</v>
      </c>
      <c r="O744" s="138">
        <f t="shared" si="607"/>
        <v>20734.793750000004</v>
      </c>
      <c r="P744" s="138">
        <f t="shared" si="608"/>
        <v>18174.296249999999</v>
      </c>
      <c r="Q744" s="138">
        <f t="shared" si="609"/>
        <v>14713.393749999999</v>
      </c>
      <c r="R744" s="138">
        <f t="shared" si="610"/>
        <v>12758.30875</v>
      </c>
      <c r="S744" s="138">
        <f t="shared" si="611"/>
        <v>9717.6887500000012</v>
      </c>
    </row>
    <row r="745" spans="1:19" ht="14" hidden="1" x14ac:dyDescent="0.15">
      <c r="A745" s="24">
        <v>83</v>
      </c>
      <c r="B745" s="27"/>
      <c r="C745" s="33">
        <f t="shared" ref="C745:G745" si="677">C71*$K$3</f>
        <v>20734.793750000001</v>
      </c>
      <c r="D745" s="33">
        <f t="shared" si="677"/>
        <v>18174.296249999999</v>
      </c>
      <c r="E745" s="33">
        <f t="shared" si="677"/>
        <v>14713.393750000001</v>
      </c>
      <c r="F745" s="33">
        <f t="shared" si="677"/>
        <v>12758.30875</v>
      </c>
      <c r="G745" s="33">
        <f t="shared" si="677"/>
        <v>9717.6887499999993</v>
      </c>
      <c r="I745" s="139">
        <f t="shared" ref="I745:M749" si="678">I71*$K$3</f>
        <v>24393.875000000004</v>
      </c>
      <c r="J745" s="139">
        <f t="shared" si="678"/>
        <v>21381.525000000001</v>
      </c>
      <c r="K745" s="139">
        <f t="shared" si="678"/>
        <v>17309.875</v>
      </c>
      <c r="L745" s="139">
        <f t="shared" si="678"/>
        <v>15009.775000000001</v>
      </c>
      <c r="M745" s="139">
        <f t="shared" si="678"/>
        <v>11432.575000000001</v>
      </c>
      <c r="O745" s="138">
        <f t="shared" ref="O745:O746" si="679">I745*0.85</f>
        <v>20734.793750000004</v>
      </c>
      <c r="P745" s="138">
        <f t="shared" ref="P745:P747" si="680">J745*0.85</f>
        <v>18174.296249999999</v>
      </c>
      <c r="Q745" s="138">
        <f t="shared" ref="Q745:Q747" si="681">K745*0.85</f>
        <v>14713.393749999999</v>
      </c>
      <c r="R745" s="138">
        <f t="shared" ref="R745:R747" si="682">L745*0.85</f>
        <v>12758.30875</v>
      </c>
      <c r="S745" s="138">
        <f t="shared" ref="S745:S747" si="683">M745*0.85</f>
        <v>9717.6887500000012</v>
      </c>
    </row>
    <row r="746" spans="1:19" ht="14" hidden="1" x14ac:dyDescent="0.15">
      <c r="A746" s="24">
        <v>84</v>
      </c>
      <c r="B746" s="27" t="s">
        <v>3</v>
      </c>
      <c r="C746" s="33">
        <f t="shared" ref="C746:G746" si="684">C72*$K$3</f>
        <v>20734.793750000001</v>
      </c>
      <c r="D746" s="33">
        <f t="shared" si="684"/>
        <v>18174.296249999999</v>
      </c>
      <c r="E746" s="33">
        <f t="shared" si="684"/>
        <v>14713.393750000001</v>
      </c>
      <c r="F746" s="33">
        <f t="shared" si="684"/>
        <v>12758.30875</v>
      </c>
      <c r="G746" s="33">
        <f t="shared" si="684"/>
        <v>9717.6887499999993</v>
      </c>
      <c r="I746" s="139">
        <f t="shared" si="678"/>
        <v>24393.875000000004</v>
      </c>
      <c r="J746" s="139">
        <f t="shared" si="678"/>
        <v>21381.525000000001</v>
      </c>
      <c r="K746" s="139">
        <f t="shared" si="678"/>
        <v>17309.875</v>
      </c>
      <c r="L746" s="139">
        <f t="shared" si="678"/>
        <v>15009.775000000001</v>
      </c>
      <c r="M746" s="139">
        <f t="shared" si="678"/>
        <v>11432.575000000001</v>
      </c>
      <c r="O746" s="138">
        <f t="shared" si="679"/>
        <v>20734.793750000004</v>
      </c>
      <c r="P746" s="138">
        <f t="shared" si="680"/>
        <v>18174.296249999999</v>
      </c>
      <c r="Q746" s="138">
        <f t="shared" si="681"/>
        <v>14713.393749999999</v>
      </c>
      <c r="R746" s="138">
        <f t="shared" si="682"/>
        <v>12758.30875</v>
      </c>
      <c r="S746" s="138">
        <f t="shared" si="683"/>
        <v>9717.6887500000012</v>
      </c>
    </row>
    <row r="747" spans="1:19" ht="14" hidden="1" x14ac:dyDescent="0.15">
      <c r="A747" s="24">
        <v>1</v>
      </c>
      <c r="B747" s="27" t="s">
        <v>4</v>
      </c>
      <c r="C747" s="33">
        <f t="shared" ref="C747:G747" si="685">C73*$K$3</f>
        <v>983.62</v>
      </c>
      <c r="D747" s="33">
        <f t="shared" si="685"/>
        <v>862.07</v>
      </c>
      <c r="E747" s="33">
        <f t="shared" si="685"/>
        <v>720.8850000000001</v>
      </c>
      <c r="F747" s="33">
        <f t="shared" si="685"/>
        <v>625.28125</v>
      </c>
      <c r="G747" s="33">
        <f t="shared" si="685"/>
        <v>476.38250000000005</v>
      </c>
      <c r="I747" s="139">
        <f t="shared" si="678"/>
        <v>1157.2</v>
      </c>
      <c r="J747" s="139">
        <f t="shared" si="678"/>
        <v>1014.2</v>
      </c>
      <c r="K747" s="139">
        <f t="shared" si="678"/>
        <v>848.1</v>
      </c>
      <c r="L747" s="139">
        <f t="shared" si="678"/>
        <v>735.62500000000011</v>
      </c>
      <c r="M747" s="139">
        <f t="shared" si="678"/>
        <v>560.45000000000005</v>
      </c>
      <c r="O747" s="141">
        <f>I747*0.85</f>
        <v>983.62</v>
      </c>
      <c r="P747" s="141">
        <f t="shared" si="680"/>
        <v>862.07</v>
      </c>
      <c r="Q747" s="141">
        <f t="shared" si="681"/>
        <v>720.88499999999999</v>
      </c>
      <c r="R747" s="141">
        <f t="shared" si="682"/>
        <v>625.28125000000011</v>
      </c>
      <c r="S747" s="141">
        <f t="shared" si="683"/>
        <v>476.38250000000005</v>
      </c>
    </row>
    <row r="748" spans="1:19" ht="14" hidden="1" x14ac:dyDescent="0.15">
      <c r="A748" s="24">
        <v>2</v>
      </c>
      <c r="B748" s="27" t="s">
        <v>1</v>
      </c>
      <c r="C748" s="33">
        <f t="shared" ref="C748:G748" si="686">C74*$K$3</f>
        <v>1671.0787500000001</v>
      </c>
      <c r="D748" s="33">
        <f t="shared" si="686"/>
        <v>1465.1450000000002</v>
      </c>
      <c r="E748" s="33">
        <f t="shared" si="686"/>
        <v>1225.3175000000001</v>
      </c>
      <c r="F748" s="33">
        <f t="shared" si="686"/>
        <v>1062.8612499999999</v>
      </c>
      <c r="G748" s="33">
        <f t="shared" si="686"/>
        <v>809.71</v>
      </c>
      <c r="I748" s="139">
        <f t="shared" si="678"/>
        <v>1965.9750000000001</v>
      </c>
      <c r="J748" s="139">
        <f t="shared" si="678"/>
        <v>1723.7</v>
      </c>
      <c r="K748" s="139">
        <f t="shared" si="678"/>
        <v>1441.5500000000002</v>
      </c>
      <c r="L748" s="139">
        <f t="shared" si="678"/>
        <v>1250.4250000000002</v>
      </c>
      <c r="M748" s="139">
        <f t="shared" si="678"/>
        <v>952.6</v>
      </c>
      <c r="O748" s="141">
        <f t="shared" ref="O748:O749" si="687">I748*0.85</f>
        <v>1671.0787500000001</v>
      </c>
      <c r="P748" s="141">
        <f t="shared" ref="P748:P749" si="688">J748*0.85</f>
        <v>1465.145</v>
      </c>
      <c r="Q748" s="141">
        <f t="shared" ref="Q748:Q749" si="689">K748*0.85</f>
        <v>1225.3175000000001</v>
      </c>
      <c r="R748" s="141">
        <f t="shared" ref="R748:R749" si="690">L748*0.85</f>
        <v>1062.8612500000002</v>
      </c>
      <c r="S748" s="141">
        <f t="shared" ref="S748:S749" si="691">M748*0.85</f>
        <v>809.71</v>
      </c>
    </row>
    <row r="749" spans="1:19" ht="15" hidden="1" thickBot="1" x14ac:dyDescent="0.2">
      <c r="A749" s="24">
        <v>3</v>
      </c>
      <c r="B749" s="27" t="s">
        <v>5</v>
      </c>
      <c r="C749" s="33">
        <f t="shared" ref="C749:G749" si="692">C75*$K$3</f>
        <v>2359.4725000000003</v>
      </c>
      <c r="D749" s="33">
        <f t="shared" si="692"/>
        <v>2067.9862499999999</v>
      </c>
      <c r="E749" s="33">
        <f t="shared" si="692"/>
        <v>1729.7500000000002</v>
      </c>
      <c r="F749" s="33">
        <f t="shared" si="692"/>
        <v>1499.9737500000001</v>
      </c>
      <c r="G749" s="33">
        <f t="shared" si="692"/>
        <v>1142.80375</v>
      </c>
      <c r="I749" s="139">
        <f t="shared" si="678"/>
        <v>2775.8500000000004</v>
      </c>
      <c r="J749" s="139">
        <f t="shared" si="678"/>
        <v>2432.9250000000002</v>
      </c>
      <c r="K749" s="139">
        <f t="shared" si="678"/>
        <v>2035.0000000000002</v>
      </c>
      <c r="L749" s="139">
        <f t="shared" si="678"/>
        <v>1764.6750000000002</v>
      </c>
      <c r="M749" s="139">
        <f t="shared" si="678"/>
        <v>1344.4750000000001</v>
      </c>
      <c r="O749" s="141">
        <f t="shared" si="687"/>
        <v>2359.4725000000003</v>
      </c>
      <c r="P749" s="141">
        <f t="shared" si="688"/>
        <v>2067.9862499999999</v>
      </c>
      <c r="Q749" s="141">
        <f t="shared" si="689"/>
        <v>1729.7500000000002</v>
      </c>
      <c r="R749" s="141">
        <f t="shared" si="690"/>
        <v>1499.9737500000001</v>
      </c>
      <c r="S749" s="141">
        <f t="shared" si="691"/>
        <v>1142.80375</v>
      </c>
    </row>
    <row r="750" spans="1:19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19" ht="18" hidden="1" x14ac:dyDescent="0.2">
      <c r="A751" s="261" t="s">
        <v>17</v>
      </c>
      <c r="B751" s="262"/>
      <c r="C751" s="262"/>
      <c r="D751" s="262"/>
      <c r="E751" s="262"/>
      <c r="F751" s="262"/>
      <c r="G751" s="263"/>
    </row>
    <row r="752" spans="1:19" ht="18" hidden="1" x14ac:dyDescent="0.2">
      <c r="A752" s="264" t="s">
        <v>12</v>
      </c>
      <c r="B752" s="265"/>
      <c r="C752" s="265"/>
      <c r="D752" s="265"/>
      <c r="E752" s="265"/>
      <c r="F752" s="265"/>
      <c r="G752" s="266"/>
      <c r="H752" s="34"/>
    </row>
    <row r="753" spans="1:18" hidden="1" x14ac:dyDescent="0.15">
      <c r="A753" s="258" t="s">
        <v>0</v>
      </c>
      <c r="B753" s="259"/>
      <c r="C753" s="259"/>
      <c r="D753" s="259"/>
      <c r="E753" s="259"/>
      <c r="F753" s="259"/>
      <c r="G753" s="260"/>
    </row>
    <row r="754" spans="1:18" hidden="1" x14ac:dyDescent="0.15">
      <c r="A754" s="24" t="s">
        <v>2</v>
      </c>
      <c r="B754" s="25" t="s">
        <v>2</v>
      </c>
      <c r="C754" s="35">
        <v>2000</v>
      </c>
      <c r="D754" s="35">
        <v>3500</v>
      </c>
      <c r="E754" s="6">
        <v>5000</v>
      </c>
      <c r="F754" s="26"/>
      <c r="G754" s="30"/>
    </row>
    <row r="755" spans="1:18" ht="14" hidden="1" x14ac:dyDescent="0.15">
      <c r="A755" s="24">
        <v>18</v>
      </c>
      <c r="B755" s="27"/>
      <c r="C755" s="33">
        <f>C155*$K$3</f>
        <v>1223.3540000000003</v>
      </c>
      <c r="D755" s="33">
        <f t="shared" ref="D755:F755" si="693">D155*$K$3</f>
        <v>1109.6580000000001</v>
      </c>
      <c r="E755" s="33">
        <f t="shared" si="693"/>
        <v>834.76800000000014</v>
      </c>
      <c r="F755" s="33">
        <f t="shared" si="693"/>
        <v>609.80700000000002</v>
      </c>
      <c r="G755" s="33">
        <v>0</v>
      </c>
      <c r="I755" s="139">
        <f>I155*$K$3</f>
        <v>1799.0500000000002</v>
      </c>
      <c r="J755" s="139">
        <f t="shared" ref="J755:L755" si="694">J155*$K$3</f>
        <v>1631.8500000000001</v>
      </c>
      <c r="K755" s="139">
        <f t="shared" si="694"/>
        <v>1227.6000000000001</v>
      </c>
      <c r="L755" s="139">
        <f t="shared" si="694"/>
        <v>896.77500000000009</v>
      </c>
      <c r="N755" s="111">
        <f>I755*0.85</f>
        <v>1529.1925000000001</v>
      </c>
      <c r="O755" s="111">
        <f t="shared" ref="O755:Q755" si="695">J755*0.85</f>
        <v>1387.0725</v>
      </c>
      <c r="P755" s="111">
        <f t="shared" si="695"/>
        <v>1043.46</v>
      </c>
      <c r="Q755" s="111">
        <f t="shared" si="695"/>
        <v>762.25875000000008</v>
      </c>
      <c r="R755" s="137"/>
    </row>
    <row r="756" spans="1:18" ht="14" hidden="1" x14ac:dyDescent="0.15">
      <c r="A756" s="24">
        <v>19</v>
      </c>
      <c r="B756" s="27"/>
      <c r="C756" s="33">
        <f t="shared" ref="C756:F756" si="696">C156*$K$3</f>
        <v>1223.3540000000003</v>
      </c>
      <c r="D756" s="33">
        <f t="shared" si="696"/>
        <v>1109.6580000000001</v>
      </c>
      <c r="E756" s="33">
        <f t="shared" si="696"/>
        <v>834.76800000000014</v>
      </c>
      <c r="F756" s="33">
        <f t="shared" si="696"/>
        <v>609.80700000000002</v>
      </c>
      <c r="G756" s="33">
        <v>0</v>
      </c>
      <c r="I756" s="139">
        <f t="shared" ref="I756:L819" si="697">I156*$K$3</f>
        <v>1799.0500000000002</v>
      </c>
      <c r="J756" s="139">
        <f t="shared" si="697"/>
        <v>1631.8500000000001</v>
      </c>
      <c r="K756" s="139">
        <f t="shared" si="697"/>
        <v>1227.6000000000001</v>
      </c>
      <c r="L756" s="139">
        <f t="shared" si="697"/>
        <v>896.77500000000009</v>
      </c>
      <c r="N756" s="111">
        <f t="shared" ref="N756:N819" si="698">I756*0.85</f>
        <v>1529.1925000000001</v>
      </c>
      <c r="O756" s="111">
        <f t="shared" ref="O756:O819" si="699">J756*0.85</f>
        <v>1387.0725</v>
      </c>
      <c r="P756" s="111">
        <f t="shared" ref="P756:P819" si="700">K756*0.85</f>
        <v>1043.46</v>
      </c>
      <c r="Q756" s="111">
        <f t="shared" ref="Q756:Q819" si="701">L756*0.85</f>
        <v>762.25875000000008</v>
      </c>
      <c r="R756" s="137"/>
    </row>
    <row r="757" spans="1:18" ht="14" hidden="1" x14ac:dyDescent="0.15">
      <c r="A757" s="24">
        <v>20</v>
      </c>
      <c r="B757" s="27"/>
      <c r="C757" s="33">
        <f t="shared" ref="C757:F757" si="702">C157*$K$3</f>
        <v>1223.3540000000003</v>
      </c>
      <c r="D757" s="33">
        <f t="shared" si="702"/>
        <v>1109.6580000000001</v>
      </c>
      <c r="E757" s="33">
        <f t="shared" si="702"/>
        <v>834.76800000000014</v>
      </c>
      <c r="F757" s="33">
        <f t="shared" si="702"/>
        <v>609.80700000000002</v>
      </c>
      <c r="G757" s="33">
        <v>0</v>
      </c>
      <c r="I757" s="139">
        <f t="shared" si="697"/>
        <v>1799.0500000000002</v>
      </c>
      <c r="J757" s="139">
        <f t="shared" si="697"/>
        <v>1631.8500000000001</v>
      </c>
      <c r="K757" s="139">
        <f t="shared" si="697"/>
        <v>1227.6000000000001</v>
      </c>
      <c r="L757" s="139">
        <f t="shared" si="697"/>
        <v>896.77500000000009</v>
      </c>
      <c r="N757" s="111">
        <f t="shared" si="698"/>
        <v>1529.1925000000001</v>
      </c>
      <c r="O757" s="111">
        <f t="shared" si="699"/>
        <v>1387.0725</v>
      </c>
      <c r="P757" s="111">
        <f t="shared" si="700"/>
        <v>1043.46</v>
      </c>
      <c r="Q757" s="111">
        <f t="shared" si="701"/>
        <v>762.25875000000008</v>
      </c>
      <c r="R757" s="137"/>
    </row>
    <row r="758" spans="1:18" ht="14" hidden="1" x14ac:dyDescent="0.15">
      <c r="A758" s="24">
        <v>21</v>
      </c>
      <c r="B758" s="27"/>
      <c r="C758" s="33">
        <f t="shared" ref="C758:F758" si="703">C158*$K$3</f>
        <v>1223.3540000000003</v>
      </c>
      <c r="D758" s="33">
        <f t="shared" si="703"/>
        <v>1109.6580000000001</v>
      </c>
      <c r="E758" s="33">
        <f t="shared" si="703"/>
        <v>834.76800000000014</v>
      </c>
      <c r="F758" s="33">
        <f t="shared" si="703"/>
        <v>609.80700000000002</v>
      </c>
      <c r="G758" s="33">
        <v>0</v>
      </c>
      <c r="I758" s="139">
        <f t="shared" si="697"/>
        <v>1799.0500000000002</v>
      </c>
      <c r="J758" s="139">
        <f t="shared" si="697"/>
        <v>1631.8500000000001</v>
      </c>
      <c r="K758" s="139">
        <f t="shared" si="697"/>
        <v>1227.6000000000001</v>
      </c>
      <c r="L758" s="139">
        <f t="shared" si="697"/>
        <v>896.77500000000009</v>
      </c>
      <c r="N758" s="111">
        <f t="shared" si="698"/>
        <v>1529.1925000000001</v>
      </c>
      <c r="O758" s="111">
        <f t="shared" si="699"/>
        <v>1387.0725</v>
      </c>
      <c r="P758" s="111">
        <f t="shared" si="700"/>
        <v>1043.46</v>
      </c>
      <c r="Q758" s="111">
        <f t="shared" si="701"/>
        <v>762.25875000000008</v>
      </c>
      <c r="R758" s="137"/>
    </row>
    <row r="759" spans="1:18" ht="14" hidden="1" x14ac:dyDescent="0.15">
      <c r="A759" s="24">
        <v>22</v>
      </c>
      <c r="B759" s="27"/>
      <c r="C759" s="33">
        <f t="shared" ref="C759:F759" si="704">C159*$K$3</f>
        <v>1223.3540000000003</v>
      </c>
      <c r="D759" s="33">
        <f t="shared" si="704"/>
        <v>1109.6580000000001</v>
      </c>
      <c r="E759" s="33">
        <f t="shared" si="704"/>
        <v>834.76800000000014</v>
      </c>
      <c r="F759" s="33">
        <f t="shared" si="704"/>
        <v>609.80700000000002</v>
      </c>
      <c r="G759" s="33">
        <v>0</v>
      </c>
      <c r="I759" s="139">
        <f t="shared" si="697"/>
        <v>1799.0500000000002</v>
      </c>
      <c r="J759" s="139">
        <f t="shared" si="697"/>
        <v>1631.8500000000001</v>
      </c>
      <c r="K759" s="139">
        <f t="shared" si="697"/>
        <v>1227.6000000000001</v>
      </c>
      <c r="L759" s="139">
        <f t="shared" si="697"/>
        <v>896.77500000000009</v>
      </c>
      <c r="N759" s="111">
        <f t="shared" si="698"/>
        <v>1529.1925000000001</v>
      </c>
      <c r="O759" s="111">
        <f t="shared" si="699"/>
        <v>1387.0725</v>
      </c>
      <c r="P759" s="111">
        <f t="shared" si="700"/>
        <v>1043.46</v>
      </c>
      <c r="Q759" s="111">
        <f t="shared" si="701"/>
        <v>762.25875000000008</v>
      </c>
      <c r="R759" s="137"/>
    </row>
    <row r="760" spans="1:18" ht="14" hidden="1" x14ac:dyDescent="0.15">
      <c r="A760" s="24">
        <v>23</v>
      </c>
      <c r="B760" s="27"/>
      <c r="C760" s="33">
        <f t="shared" ref="C760:F760" si="705">C160*$K$3</f>
        <v>1223.3540000000003</v>
      </c>
      <c r="D760" s="33">
        <f t="shared" si="705"/>
        <v>1109.6580000000001</v>
      </c>
      <c r="E760" s="33">
        <f t="shared" si="705"/>
        <v>834.76800000000014</v>
      </c>
      <c r="F760" s="33">
        <f t="shared" si="705"/>
        <v>609.80700000000002</v>
      </c>
      <c r="G760" s="33">
        <v>0</v>
      </c>
      <c r="I760" s="139">
        <f t="shared" si="697"/>
        <v>1799.0500000000002</v>
      </c>
      <c r="J760" s="139">
        <f t="shared" si="697"/>
        <v>1631.8500000000001</v>
      </c>
      <c r="K760" s="139">
        <f t="shared" si="697"/>
        <v>1227.6000000000001</v>
      </c>
      <c r="L760" s="139">
        <f t="shared" si="697"/>
        <v>896.77500000000009</v>
      </c>
      <c r="N760" s="111">
        <f t="shared" si="698"/>
        <v>1529.1925000000001</v>
      </c>
      <c r="O760" s="111">
        <f t="shared" si="699"/>
        <v>1387.0725</v>
      </c>
      <c r="P760" s="111">
        <f t="shared" si="700"/>
        <v>1043.46</v>
      </c>
      <c r="Q760" s="111">
        <f t="shared" si="701"/>
        <v>762.25875000000008</v>
      </c>
      <c r="R760" s="137"/>
    </row>
    <row r="761" spans="1:18" ht="14" hidden="1" x14ac:dyDescent="0.15">
      <c r="A761" s="24">
        <v>24</v>
      </c>
      <c r="B761" s="27"/>
      <c r="C761" s="33">
        <f t="shared" ref="C761:F761" si="706">C161*$K$3</f>
        <v>1223.3540000000003</v>
      </c>
      <c r="D761" s="33">
        <f t="shared" si="706"/>
        <v>1109.6580000000001</v>
      </c>
      <c r="E761" s="33">
        <f t="shared" si="706"/>
        <v>834.76800000000014</v>
      </c>
      <c r="F761" s="33">
        <f t="shared" si="706"/>
        <v>609.80700000000002</v>
      </c>
      <c r="G761" s="33">
        <v>0</v>
      </c>
      <c r="I761" s="139">
        <f t="shared" si="697"/>
        <v>1799.0500000000002</v>
      </c>
      <c r="J761" s="139">
        <f t="shared" si="697"/>
        <v>1631.8500000000001</v>
      </c>
      <c r="K761" s="139">
        <f t="shared" si="697"/>
        <v>1227.6000000000001</v>
      </c>
      <c r="L761" s="139">
        <f t="shared" si="697"/>
        <v>896.77500000000009</v>
      </c>
      <c r="N761" s="111">
        <f t="shared" si="698"/>
        <v>1529.1925000000001</v>
      </c>
      <c r="O761" s="111">
        <f t="shared" si="699"/>
        <v>1387.0725</v>
      </c>
      <c r="P761" s="111">
        <f t="shared" si="700"/>
        <v>1043.46</v>
      </c>
      <c r="Q761" s="111">
        <f t="shared" si="701"/>
        <v>762.25875000000008</v>
      </c>
      <c r="R761" s="137"/>
    </row>
    <row r="762" spans="1:18" ht="14" hidden="1" x14ac:dyDescent="0.15">
      <c r="A762" s="24">
        <v>25</v>
      </c>
      <c r="B762" s="27"/>
      <c r="C762" s="33">
        <f t="shared" ref="C762:F762" si="707">C162*$K$3</f>
        <v>1307.5040000000001</v>
      </c>
      <c r="D762" s="33">
        <f t="shared" si="707"/>
        <v>1185.7670000000001</v>
      </c>
      <c r="E762" s="33">
        <f t="shared" si="707"/>
        <v>882.64000000000021</v>
      </c>
      <c r="F762" s="33">
        <f t="shared" si="707"/>
        <v>644.96300000000008</v>
      </c>
      <c r="G762" s="33">
        <v>0</v>
      </c>
      <c r="I762" s="139">
        <f t="shared" si="697"/>
        <v>1922.8000000000002</v>
      </c>
      <c r="J762" s="139">
        <f t="shared" si="697"/>
        <v>1743.7750000000001</v>
      </c>
      <c r="K762" s="139">
        <f t="shared" si="697"/>
        <v>1298</v>
      </c>
      <c r="L762" s="139">
        <f t="shared" si="697"/>
        <v>948.47500000000002</v>
      </c>
      <c r="N762" s="111">
        <f t="shared" si="698"/>
        <v>1634.38</v>
      </c>
      <c r="O762" s="111">
        <f t="shared" si="699"/>
        <v>1482.20875</v>
      </c>
      <c r="P762" s="111">
        <f t="shared" si="700"/>
        <v>1103.3</v>
      </c>
      <c r="Q762" s="111">
        <f t="shared" si="701"/>
        <v>806.20375000000001</v>
      </c>
      <c r="R762" s="137"/>
    </row>
    <row r="763" spans="1:18" ht="14" hidden="1" x14ac:dyDescent="0.15">
      <c r="A763" s="24">
        <v>26</v>
      </c>
      <c r="B763" s="27"/>
      <c r="C763" s="33">
        <f t="shared" ref="C763:F763" si="708">C163*$K$3</f>
        <v>1307.5040000000001</v>
      </c>
      <c r="D763" s="33">
        <f t="shared" si="708"/>
        <v>1185.7670000000001</v>
      </c>
      <c r="E763" s="33">
        <f t="shared" si="708"/>
        <v>882.64000000000021</v>
      </c>
      <c r="F763" s="33">
        <f t="shared" si="708"/>
        <v>644.96300000000008</v>
      </c>
      <c r="G763" s="33">
        <v>0</v>
      </c>
      <c r="I763" s="139">
        <f t="shared" si="697"/>
        <v>1922.8000000000002</v>
      </c>
      <c r="J763" s="139">
        <f t="shared" si="697"/>
        <v>1743.7750000000001</v>
      </c>
      <c r="K763" s="139">
        <f t="shared" si="697"/>
        <v>1298</v>
      </c>
      <c r="L763" s="139">
        <f t="shared" si="697"/>
        <v>948.47500000000002</v>
      </c>
      <c r="N763" s="111">
        <f t="shared" si="698"/>
        <v>1634.38</v>
      </c>
      <c r="O763" s="111">
        <f t="shared" si="699"/>
        <v>1482.20875</v>
      </c>
      <c r="P763" s="111">
        <f t="shared" si="700"/>
        <v>1103.3</v>
      </c>
      <c r="Q763" s="111">
        <f t="shared" si="701"/>
        <v>806.20375000000001</v>
      </c>
      <c r="R763" s="137"/>
    </row>
    <row r="764" spans="1:18" ht="14" hidden="1" x14ac:dyDescent="0.15">
      <c r="A764" s="24">
        <v>27</v>
      </c>
      <c r="B764" s="27"/>
      <c r="C764" s="33">
        <f t="shared" ref="C764:F764" si="709">C164*$K$3</f>
        <v>1307.5040000000001</v>
      </c>
      <c r="D764" s="33">
        <f t="shared" si="709"/>
        <v>1185.7670000000001</v>
      </c>
      <c r="E764" s="33">
        <f t="shared" si="709"/>
        <v>882.64000000000021</v>
      </c>
      <c r="F764" s="33">
        <f t="shared" si="709"/>
        <v>644.96300000000008</v>
      </c>
      <c r="G764" s="33">
        <v>0</v>
      </c>
      <c r="I764" s="139">
        <f t="shared" si="697"/>
        <v>1922.8000000000002</v>
      </c>
      <c r="J764" s="139">
        <f t="shared" si="697"/>
        <v>1743.7750000000001</v>
      </c>
      <c r="K764" s="139">
        <f t="shared" si="697"/>
        <v>1298</v>
      </c>
      <c r="L764" s="139">
        <f t="shared" si="697"/>
        <v>948.47500000000002</v>
      </c>
      <c r="N764" s="111">
        <f t="shared" si="698"/>
        <v>1634.38</v>
      </c>
      <c r="O764" s="111">
        <f t="shared" si="699"/>
        <v>1482.20875</v>
      </c>
      <c r="P764" s="111">
        <f t="shared" si="700"/>
        <v>1103.3</v>
      </c>
      <c r="Q764" s="111">
        <f t="shared" si="701"/>
        <v>806.20375000000001</v>
      </c>
      <c r="R764" s="137"/>
    </row>
    <row r="765" spans="1:18" ht="14" hidden="1" x14ac:dyDescent="0.15">
      <c r="A765" s="24">
        <v>28</v>
      </c>
      <c r="B765" s="27"/>
      <c r="C765" s="33">
        <f t="shared" ref="C765:F765" si="710">C165*$K$3</f>
        <v>1307.5040000000001</v>
      </c>
      <c r="D765" s="33">
        <f t="shared" si="710"/>
        <v>1185.7670000000001</v>
      </c>
      <c r="E765" s="33">
        <f t="shared" si="710"/>
        <v>882.64000000000021</v>
      </c>
      <c r="F765" s="33">
        <f t="shared" si="710"/>
        <v>644.96300000000008</v>
      </c>
      <c r="G765" s="33">
        <v>0</v>
      </c>
      <c r="I765" s="139">
        <f t="shared" si="697"/>
        <v>1922.8000000000002</v>
      </c>
      <c r="J765" s="139">
        <f t="shared" si="697"/>
        <v>1743.7750000000001</v>
      </c>
      <c r="K765" s="139">
        <f t="shared" si="697"/>
        <v>1298</v>
      </c>
      <c r="L765" s="139">
        <f t="shared" si="697"/>
        <v>948.47500000000002</v>
      </c>
      <c r="N765" s="111">
        <f t="shared" si="698"/>
        <v>1634.38</v>
      </c>
      <c r="O765" s="111">
        <f t="shared" si="699"/>
        <v>1482.20875</v>
      </c>
      <c r="P765" s="111">
        <f t="shared" si="700"/>
        <v>1103.3</v>
      </c>
      <c r="Q765" s="111">
        <f t="shared" si="701"/>
        <v>806.20375000000001</v>
      </c>
      <c r="R765" s="137"/>
    </row>
    <row r="766" spans="1:18" ht="14" hidden="1" x14ac:dyDescent="0.15">
      <c r="A766" s="24">
        <v>29</v>
      </c>
      <c r="B766" s="27"/>
      <c r="C766" s="33">
        <f t="shared" ref="C766:F766" si="711">C166*$K$3</f>
        <v>1307.5040000000001</v>
      </c>
      <c r="D766" s="33">
        <f t="shared" si="711"/>
        <v>1185.7670000000001</v>
      </c>
      <c r="E766" s="33">
        <f t="shared" si="711"/>
        <v>882.64000000000021</v>
      </c>
      <c r="F766" s="33">
        <f t="shared" si="711"/>
        <v>644.96300000000008</v>
      </c>
      <c r="G766" s="33">
        <v>0</v>
      </c>
      <c r="I766" s="139">
        <f t="shared" si="697"/>
        <v>1922.8000000000002</v>
      </c>
      <c r="J766" s="139">
        <f t="shared" si="697"/>
        <v>1743.7750000000001</v>
      </c>
      <c r="K766" s="139">
        <f t="shared" si="697"/>
        <v>1298</v>
      </c>
      <c r="L766" s="139">
        <f t="shared" si="697"/>
        <v>948.47500000000002</v>
      </c>
      <c r="N766" s="111">
        <f t="shared" si="698"/>
        <v>1634.38</v>
      </c>
      <c r="O766" s="111">
        <f t="shared" si="699"/>
        <v>1482.20875</v>
      </c>
      <c r="P766" s="111">
        <f t="shared" si="700"/>
        <v>1103.3</v>
      </c>
      <c r="Q766" s="111">
        <f t="shared" si="701"/>
        <v>806.20375000000001</v>
      </c>
      <c r="R766" s="137"/>
    </row>
    <row r="767" spans="1:18" ht="14" hidden="1" x14ac:dyDescent="0.15">
      <c r="A767" s="24">
        <v>30</v>
      </c>
      <c r="B767" s="27"/>
      <c r="C767" s="33">
        <f t="shared" ref="C767:F767" si="712">C167*$K$3</f>
        <v>1453.7380000000003</v>
      </c>
      <c r="D767" s="33">
        <f t="shared" si="712"/>
        <v>1319.2850000000003</v>
      </c>
      <c r="E767" s="33">
        <f t="shared" si="712"/>
        <v>969.03400000000011</v>
      </c>
      <c r="F767" s="33">
        <f t="shared" si="712"/>
        <v>707.79500000000007</v>
      </c>
      <c r="G767" s="33">
        <v>0</v>
      </c>
      <c r="I767" s="139">
        <f t="shared" si="697"/>
        <v>2137.8500000000004</v>
      </c>
      <c r="J767" s="139">
        <f t="shared" si="697"/>
        <v>1940.1250000000002</v>
      </c>
      <c r="K767" s="139">
        <f t="shared" si="697"/>
        <v>1425.0500000000002</v>
      </c>
      <c r="L767" s="139">
        <f t="shared" si="697"/>
        <v>1040.875</v>
      </c>
      <c r="N767" s="111">
        <f t="shared" si="698"/>
        <v>1817.1725000000004</v>
      </c>
      <c r="O767" s="111">
        <f t="shared" si="699"/>
        <v>1649.10625</v>
      </c>
      <c r="P767" s="111">
        <f t="shared" si="700"/>
        <v>1211.2925</v>
      </c>
      <c r="Q767" s="111">
        <f t="shared" si="701"/>
        <v>884.74374999999998</v>
      </c>
      <c r="R767" s="137"/>
    </row>
    <row r="768" spans="1:18" ht="14" hidden="1" x14ac:dyDescent="0.15">
      <c r="A768" s="24">
        <v>31</v>
      </c>
      <c r="B768" s="27"/>
      <c r="C768" s="33">
        <f t="shared" ref="C768:F768" si="713">C168*$K$3</f>
        <v>1453.7380000000003</v>
      </c>
      <c r="D768" s="33">
        <f t="shared" si="713"/>
        <v>1319.2850000000003</v>
      </c>
      <c r="E768" s="33">
        <f t="shared" si="713"/>
        <v>969.03400000000011</v>
      </c>
      <c r="F768" s="33">
        <f t="shared" si="713"/>
        <v>707.79500000000007</v>
      </c>
      <c r="G768" s="33">
        <v>0</v>
      </c>
      <c r="I768" s="139">
        <f t="shared" si="697"/>
        <v>2137.8500000000004</v>
      </c>
      <c r="J768" s="139">
        <f t="shared" si="697"/>
        <v>1940.1250000000002</v>
      </c>
      <c r="K768" s="139">
        <f t="shared" si="697"/>
        <v>1425.0500000000002</v>
      </c>
      <c r="L768" s="139">
        <f t="shared" si="697"/>
        <v>1040.875</v>
      </c>
      <c r="N768" s="111">
        <f t="shared" si="698"/>
        <v>1817.1725000000004</v>
      </c>
      <c r="O768" s="111">
        <f t="shared" si="699"/>
        <v>1649.10625</v>
      </c>
      <c r="P768" s="111">
        <f t="shared" si="700"/>
        <v>1211.2925</v>
      </c>
      <c r="Q768" s="111">
        <f t="shared" si="701"/>
        <v>884.74374999999998</v>
      </c>
      <c r="R768" s="137"/>
    </row>
    <row r="769" spans="1:18" ht="14" hidden="1" x14ac:dyDescent="0.15">
      <c r="A769" s="24">
        <v>32</v>
      </c>
      <c r="B769" s="27"/>
      <c r="C769" s="33">
        <f t="shared" ref="C769:F769" si="714">C169*$K$3</f>
        <v>1453.7380000000003</v>
      </c>
      <c r="D769" s="33">
        <f t="shared" si="714"/>
        <v>1319.2850000000003</v>
      </c>
      <c r="E769" s="33">
        <f t="shared" si="714"/>
        <v>969.03400000000011</v>
      </c>
      <c r="F769" s="33">
        <f t="shared" si="714"/>
        <v>707.79500000000007</v>
      </c>
      <c r="G769" s="33">
        <v>0</v>
      </c>
      <c r="I769" s="139">
        <f t="shared" si="697"/>
        <v>2137.8500000000004</v>
      </c>
      <c r="J769" s="139">
        <f t="shared" si="697"/>
        <v>1940.1250000000002</v>
      </c>
      <c r="K769" s="139">
        <f t="shared" si="697"/>
        <v>1425.0500000000002</v>
      </c>
      <c r="L769" s="139">
        <f t="shared" si="697"/>
        <v>1040.875</v>
      </c>
      <c r="N769" s="111">
        <f t="shared" si="698"/>
        <v>1817.1725000000004</v>
      </c>
      <c r="O769" s="111">
        <f t="shared" si="699"/>
        <v>1649.10625</v>
      </c>
      <c r="P769" s="111">
        <f t="shared" si="700"/>
        <v>1211.2925</v>
      </c>
      <c r="Q769" s="111">
        <f t="shared" si="701"/>
        <v>884.74374999999998</v>
      </c>
      <c r="R769" s="137"/>
    </row>
    <row r="770" spans="1:18" ht="14" hidden="1" x14ac:dyDescent="0.15">
      <c r="A770" s="24">
        <v>33</v>
      </c>
      <c r="B770" s="27"/>
      <c r="C770" s="33">
        <f t="shared" ref="C770:F770" si="715">C170*$K$3</f>
        <v>1453.7380000000003</v>
      </c>
      <c r="D770" s="33">
        <f t="shared" si="715"/>
        <v>1319.2850000000003</v>
      </c>
      <c r="E770" s="33">
        <f t="shared" si="715"/>
        <v>969.03400000000011</v>
      </c>
      <c r="F770" s="33">
        <f t="shared" si="715"/>
        <v>707.79500000000007</v>
      </c>
      <c r="G770" s="33">
        <v>0</v>
      </c>
      <c r="I770" s="139">
        <f t="shared" si="697"/>
        <v>2137.8500000000004</v>
      </c>
      <c r="J770" s="139">
        <f t="shared" si="697"/>
        <v>1940.1250000000002</v>
      </c>
      <c r="K770" s="139">
        <f t="shared" si="697"/>
        <v>1425.0500000000002</v>
      </c>
      <c r="L770" s="139">
        <f t="shared" si="697"/>
        <v>1040.875</v>
      </c>
      <c r="N770" s="111">
        <f t="shared" si="698"/>
        <v>1817.1725000000004</v>
      </c>
      <c r="O770" s="111">
        <f t="shared" si="699"/>
        <v>1649.10625</v>
      </c>
      <c r="P770" s="111">
        <f t="shared" si="700"/>
        <v>1211.2925</v>
      </c>
      <c r="Q770" s="111">
        <f t="shared" si="701"/>
        <v>884.74374999999998</v>
      </c>
      <c r="R770" s="137"/>
    </row>
    <row r="771" spans="1:18" ht="14" hidden="1" x14ac:dyDescent="0.15">
      <c r="A771" s="24">
        <v>34</v>
      </c>
      <c r="B771" s="27"/>
      <c r="C771" s="33">
        <f t="shared" ref="C771:F771" si="716">C171*$K$3</f>
        <v>1453.7380000000003</v>
      </c>
      <c r="D771" s="33">
        <f t="shared" si="716"/>
        <v>1319.2850000000003</v>
      </c>
      <c r="E771" s="33">
        <f t="shared" si="716"/>
        <v>969.03400000000011</v>
      </c>
      <c r="F771" s="33">
        <f t="shared" si="716"/>
        <v>707.79500000000007</v>
      </c>
      <c r="G771" s="33">
        <v>0</v>
      </c>
      <c r="I771" s="139">
        <f t="shared" si="697"/>
        <v>2137.8500000000004</v>
      </c>
      <c r="J771" s="139">
        <f t="shared" si="697"/>
        <v>1940.1250000000002</v>
      </c>
      <c r="K771" s="139">
        <f t="shared" si="697"/>
        <v>1425.0500000000002</v>
      </c>
      <c r="L771" s="139">
        <f t="shared" si="697"/>
        <v>1040.875</v>
      </c>
      <c r="N771" s="111">
        <f t="shared" si="698"/>
        <v>1817.1725000000004</v>
      </c>
      <c r="O771" s="111">
        <f t="shared" si="699"/>
        <v>1649.10625</v>
      </c>
      <c r="P771" s="111">
        <f t="shared" si="700"/>
        <v>1211.2925</v>
      </c>
      <c r="Q771" s="111">
        <f t="shared" si="701"/>
        <v>884.74374999999998</v>
      </c>
      <c r="R771" s="137"/>
    </row>
    <row r="772" spans="1:18" ht="14" hidden="1" x14ac:dyDescent="0.15">
      <c r="A772" s="24">
        <v>35</v>
      </c>
      <c r="B772" s="27"/>
      <c r="C772" s="33">
        <f t="shared" ref="C772:F772" si="717">C172*$K$3</f>
        <v>1622.2250000000001</v>
      </c>
      <c r="D772" s="33">
        <f t="shared" si="717"/>
        <v>1472.4380000000003</v>
      </c>
      <c r="E772" s="33">
        <f t="shared" si="717"/>
        <v>1071.1360000000002</v>
      </c>
      <c r="F772" s="33">
        <f t="shared" si="717"/>
        <v>782.40800000000013</v>
      </c>
      <c r="G772" s="33">
        <v>0</v>
      </c>
      <c r="I772" s="139">
        <f t="shared" si="697"/>
        <v>2385.625</v>
      </c>
      <c r="J772" s="139">
        <f t="shared" si="697"/>
        <v>2165.3500000000004</v>
      </c>
      <c r="K772" s="139">
        <f t="shared" si="697"/>
        <v>1575.2</v>
      </c>
      <c r="L772" s="139">
        <f t="shared" si="697"/>
        <v>1150.6000000000001</v>
      </c>
      <c r="N772" s="111">
        <f t="shared" si="698"/>
        <v>2027.78125</v>
      </c>
      <c r="O772" s="111">
        <f t="shared" si="699"/>
        <v>1840.5475000000004</v>
      </c>
      <c r="P772" s="111">
        <f t="shared" si="700"/>
        <v>1338.92</v>
      </c>
      <c r="Q772" s="111">
        <f t="shared" si="701"/>
        <v>978.0100000000001</v>
      </c>
      <c r="R772" s="137"/>
    </row>
    <row r="773" spans="1:18" ht="14" hidden="1" x14ac:dyDescent="0.15">
      <c r="A773" s="24">
        <v>36</v>
      </c>
      <c r="B773" s="27"/>
      <c r="C773" s="33">
        <f t="shared" ref="C773:F773" si="718">C173*$K$3</f>
        <v>1622.2250000000001</v>
      </c>
      <c r="D773" s="33">
        <f t="shared" si="718"/>
        <v>1472.4380000000003</v>
      </c>
      <c r="E773" s="33">
        <f t="shared" si="718"/>
        <v>1071.1360000000002</v>
      </c>
      <c r="F773" s="33">
        <f t="shared" si="718"/>
        <v>782.40800000000013</v>
      </c>
      <c r="G773" s="33">
        <v>0</v>
      </c>
      <c r="I773" s="139">
        <f t="shared" si="697"/>
        <v>2385.625</v>
      </c>
      <c r="J773" s="139">
        <f t="shared" si="697"/>
        <v>2165.3500000000004</v>
      </c>
      <c r="K773" s="139">
        <f t="shared" si="697"/>
        <v>1575.2</v>
      </c>
      <c r="L773" s="139">
        <f t="shared" si="697"/>
        <v>1150.6000000000001</v>
      </c>
      <c r="N773" s="111">
        <f t="shared" si="698"/>
        <v>2027.78125</v>
      </c>
      <c r="O773" s="111">
        <f t="shared" si="699"/>
        <v>1840.5475000000004</v>
      </c>
      <c r="P773" s="111">
        <f t="shared" si="700"/>
        <v>1338.92</v>
      </c>
      <c r="Q773" s="111">
        <f t="shared" si="701"/>
        <v>978.0100000000001</v>
      </c>
      <c r="R773" s="137"/>
    </row>
    <row r="774" spans="1:18" ht="14" hidden="1" x14ac:dyDescent="0.15">
      <c r="A774" s="24">
        <v>37</v>
      </c>
      <c r="B774" s="27"/>
      <c r="C774" s="33">
        <f t="shared" ref="C774:F774" si="719">C174*$K$3</f>
        <v>1622.2250000000001</v>
      </c>
      <c r="D774" s="33">
        <f t="shared" si="719"/>
        <v>1472.4380000000003</v>
      </c>
      <c r="E774" s="33">
        <f t="shared" si="719"/>
        <v>1071.1360000000002</v>
      </c>
      <c r="F774" s="33">
        <f t="shared" si="719"/>
        <v>782.40800000000013</v>
      </c>
      <c r="G774" s="33">
        <v>0</v>
      </c>
      <c r="I774" s="139">
        <f t="shared" si="697"/>
        <v>2385.625</v>
      </c>
      <c r="J774" s="139">
        <f t="shared" si="697"/>
        <v>2165.3500000000004</v>
      </c>
      <c r="K774" s="139">
        <f t="shared" si="697"/>
        <v>1575.2</v>
      </c>
      <c r="L774" s="139">
        <f t="shared" si="697"/>
        <v>1150.6000000000001</v>
      </c>
      <c r="N774" s="111">
        <f t="shared" si="698"/>
        <v>2027.78125</v>
      </c>
      <c r="O774" s="111">
        <f t="shared" si="699"/>
        <v>1840.5475000000004</v>
      </c>
      <c r="P774" s="111">
        <f t="shared" si="700"/>
        <v>1338.92</v>
      </c>
      <c r="Q774" s="111">
        <f t="shared" si="701"/>
        <v>978.0100000000001</v>
      </c>
      <c r="R774" s="137"/>
    </row>
    <row r="775" spans="1:18" ht="14" hidden="1" x14ac:dyDescent="0.15">
      <c r="A775" s="24">
        <v>38</v>
      </c>
      <c r="B775" s="27"/>
      <c r="C775" s="33">
        <f t="shared" ref="C775:F775" si="720">C175*$K$3</f>
        <v>1622.2250000000001</v>
      </c>
      <c r="D775" s="33">
        <f t="shared" si="720"/>
        <v>1472.4380000000003</v>
      </c>
      <c r="E775" s="33">
        <f t="shared" si="720"/>
        <v>1071.1360000000002</v>
      </c>
      <c r="F775" s="33">
        <f t="shared" si="720"/>
        <v>782.40800000000013</v>
      </c>
      <c r="G775" s="33">
        <v>0</v>
      </c>
      <c r="I775" s="139">
        <f t="shared" si="697"/>
        <v>2385.625</v>
      </c>
      <c r="J775" s="139">
        <f t="shared" si="697"/>
        <v>2165.3500000000004</v>
      </c>
      <c r="K775" s="139">
        <f t="shared" si="697"/>
        <v>1575.2</v>
      </c>
      <c r="L775" s="139">
        <f t="shared" si="697"/>
        <v>1150.6000000000001</v>
      </c>
      <c r="N775" s="111">
        <f t="shared" si="698"/>
        <v>2027.78125</v>
      </c>
      <c r="O775" s="111">
        <f t="shared" si="699"/>
        <v>1840.5475000000004</v>
      </c>
      <c r="P775" s="111">
        <f t="shared" si="700"/>
        <v>1338.92</v>
      </c>
      <c r="Q775" s="111">
        <f t="shared" si="701"/>
        <v>978.0100000000001</v>
      </c>
      <c r="R775" s="137"/>
    </row>
    <row r="776" spans="1:18" ht="14" hidden="1" x14ac:dyDescent="0.15">
      <c r="A776" s="24">
        <v>39</v>
      </c>
      <c r="B776" s="27"/>
      <c r="C776" s="33">
        <f t="shared" ref="C776:F776" si="721">C176*$K$3</f>
        <v>1622.2250000000001</v>
      </c>
      <c r="D776" s="33">
        <f t="shared" si="721"/>
        <v>1472.4380000000003</v>
      </c>
      <c r="E776" s="33">
        <f t="shared" si="721"/>
        <v>1071.1360000000002</v>
      </c>
      <c r="F776" s="33">
        <f t="shared" si="721"/>
        <v>782.40800000000013</v>
      </c>
      <c r="G776" s="33">
        <v>0</v>
      </c>
      <c r="I776" s="139">
        <f t="shared" si="697"/>
        <v>2385.625</v>
      </c>
      <c r="J776" s="139">
        <f t="shared" si="697"/>
        <v>2165.3500000000004</v>
      </c>
      <c r="K776" s="139">
        <f t="shared" si="697"/>
        <v>1575.2</v>
      </c>
      <c r="L776" s="139">
        <f t="shared" si="697"/>
        <v>1150.6000000000001</v>
      </c>
      <c r="N776" s="111">
        <f t="shared" si="698"/>
        <v>2027.78125</v>
      </c>
      <c r="O776" s="111">
        <f t="shared" si="699"/>
        <v>1840.5475000000004</v>
      </c>
      <c r="P776" s="111">
        <f t="shared" si="700"/>
        <v>1338.92</v>
      </c>
      <c r="Q776" s="111">
        <f t="shared" si="701"/>
        <v>978.0100000000001</v>
      </c>
      <c r="R776" s="137"/>
    </row>
    <row r="777" spans="1:18" ht="14" hidden="1" x14ac:dyDescent="0.15">
      <c r="A777" s="24">
        <v>40</v>
      </c>
      <c r="B777" s="27"/>
      <c r="C777" s="33">
        <f t="shared" ref="C777:F777" si="722">C177*$K$3</f>
        <v>1877.6670000000001</v>
      </c>
      <c r="D777" s="33">
        <f t="shared" si="722"/>
        <v>1704.1310000000001</v>
      </c>
      <c r="E777" s="33">
        <f t="shared" si="722"/>
        <v>1229.8990000000003</v>
      </c>
      <c r="F777" s="33">
        <f t="shared" si="722"/>
        <v>898.90900000000011</v>
      </c>
      <c r="G777" s="33">
        <v>0</v>
      </c>
      <c r="I777" s="139">
        <f t="shared" si="697"/>
        <v>2761.2750000000001</v>
      </c>
      <c r="J777" s="139">
        <f t="shared" si="697"/>
        <v>2506.0750000000003</v>
      </c>
      <c r="K777" s="139">
        <f t="shared" si="697"/>
        <v>1808.6750000000002</v>
      </c>
      <c r="L777" s="139">
        <f t="shared" si="697"/>
        <v>1321.9250000000002</v>
      </c>
      <c r="N777" s="111">
        <f t="shared" si="698"/>
        <v>2347.0837500000002</v>
      </c>
      <c r="O777" s="111">
        <f t="shared" si="699"/>
        <v>2130.1637500000002</v>
      </c>
      <c r="P777" s="111">
        <f t="shared" si="700"/>
        <v>1537.3737500000002</v>
      </c>
      <c r="Q777" s="111">
        <f t="shared" si="701"/>
        <v>1123.63625</v>
      </c>
      <c r="R777" s="137"/>
    </row>
    <row r="778" spans="1:18" ht="14" hidden="1" x14ac:dyDescent="0.15">
      <c r="A778" s="24">
        <v>41</v>
      </c>
      <c r="B778" s="27"/>
      <c r="C778" s="33">
        <f t="shared" ref="C778:F778" si="723">C178*$K$3</f>
        <v>1877.6670000000001</v>
      </c>
      <c r="D778" s="33">
        <f t="shared" si="723"/>
        <v>1704.1310000000001</v>
      </c>
      <c r="E778" s="33">
        <f t="shared" si="723"/>
        <v>1229.8990000000003</v>
      </c>
      <c r="F778" s="33">
        <f t="shared" si="723"/>
        <v>898.90900000000011</v>
      </c>
      <c r="G778" s="33">
        <v>0</v>
      </c>
      <c r="I778" s="139">
        <f t="shared" si="697"/>
        <v>2761.2750000000001</v>
      </c>
      <c r="J778" s="139">
        <f t="shared" si="697"/>
        <v>2506.0750000000003</v>
      </c>
      <c r="K778" s="139">
        <f t="shared" si="697"/>
        <v>1808.6750000000002</v>
      </c>
      <c r="L778" s="139">
        <f t="shared" si="697"/>
        <v>1321.9250000000002</v>
      </c>
      <c r="N778" s="111">
        <f t="shared" si="698"/>
        <v>2347.0837500000002</v>
      </c>
      <c r="O778" s="111">
        <f t="shared" si="699"/>
        <v>2130.1637500000002</v>
      </c>
      <c r="P778" s="111">
        <f t="shared" si="700"/>
        <v>1537.3737500000002</v>
      </c>
      <c r="Q778" s="111">
        <f t="shared" si="701"/>
        <v>1123.63625</v>
      </c>
      <c r="R778" s="137"/>
    </row>
    <row r="779" spans="1:18" ht="14" hidden="1" x14ac:dyDescent="0.15">
      <c r="A779" s="24">
        <v>42</v>
      </c>
      <c r="B779" s="27"/>
      <c r="C779" s="33">
        <f t="shared" ref="C779:F779" si="724">C179*$K$3</f>
        <v>1877.6670000000001</v>
      </c>
      <c r="D779" s="33">
        <f t="shared" si="724"/>
        <v>1704.1310000000001</v>
      </c>
      <c r="E779" s="33">
        <f t="shared" si="724"/>
        <v>1229.8990000000003</v>
      </c>
      <c r="F779" s="33">
        <f t="shared" si="724"/>
        <v>898.90900000000011</v>
      </c>
      <c r="G779" s="33">
        <v>0</v>
      </c>
      <c r="I779" s="139">
        <f t="shared" si="697"/>
        <v>2761.2750000000001</v>
      </c>
      <c r="J779" s="139">
        <f t="shared" si="697"/>
        <v>2506.0750000000003</v>
      </c>
      <c r="K779" s="139">
        <f t="shared" si="697"/>
        <v>1808.6750000000002</v>
      </c>
      <c r="L779" s="139">
        <f t="shared" si="697"/>
        <v>1321.9250000000002</v>
      </c>
      <c r="N779" s="111">
        <f t="shared" si="698"/>
        <v>2347.0837500000002</v>
      </c>
      <c r="O779" s="111">
        <f t="shared" si="699"/>
        <v>2130.1637500000002</v>
      </c>
      <c r="P779" s="111">
        <f t="shared" si="700"/>
        <v>1537.3737500000002</v>
      </c>
      <c r="Q779" s="111">
        <f t="shared" si="701"/>
        <v>1123.63625</v>
      </c>
      <c r="R779" s="137"/>
    </row>
    <row r="780" spans="1:18" ht="14" hidden="1" x14ac:dyDescent="0.15">
      <c r="A780" s="24">
        <v>43</v>
      </c>
      <c r="B780" s="27"/>
      <c r="C780" s="33">
        <f t="shared" ref="C780:F780" si="725">C180*$K$3</f>
        <v>1877.6670000000001</v>
      </c>
      <c r="D780" s="33">
        <f t="shared" si="725"/>
        <v>1704.1310000000001</v>
      </c>
      <c r="E780" s="33">
        <f t="shared" si="725"/>
        <v>1229.8990000000003</v>
      </c>
      <c r="F780" s="33">
        <f t="shared" si="725"/>
        <v>898.90900000000011</v>
      </c>
      <c r="G780" s="33">
        <v>0</v>
      </c>
      <c r="I780" s="139">
        <f t="shared" si="697"/>
        <v>2761.2750000000001</v>
      </c>
      <c r="J780" s="139">
        <f t="shared" si="697"/>
        <v>2506.0750000000003</v>
      </c>
      <c r="K780" s="139">
        <f t="shared" si="697"/>
        <v>1808.6750000000002</v>
      </c>
      <c r="L780" s="139">
        <f t="shared" si="697"/>
        <v>1321.9250000000002</v>
      </c>
      <c r="N780" s="111">
        <f t="shared" si="698"/>
        <v>2347.0837500000002</v>
      </c>
      <c r="O780" s="111">
        <f t="shared" si="699"/>
        <v>2130.1637500000002</v>
      </c>
      <c r="P780" s="111">
        <f t="shared" si="700"/>
        <v>1537.3737500000002</v>
      </c>
      <c r="Q780" s="111">
        <f t="shared" si="701"/>
        <v>1123.63625</v>
      </c>
      <c r="R780" s="137"/>
    </row>
    <row r="781" spans="1:18" ht="14" hidden="1" x14ac:dyDescent="0.15">
      <c r="A781" s="24">
        <v>44</v>
      </c>
      <c r="B781" s="27"/>
      <c r="C781" s="33">
        <f t="shared" ref="C781:F781" si="726">C181*$K$3</f>
        <v>1877.6670000000001</v>
      </c>
      <c r="D781" s="33">
        <f t="shared" si="726"/>
        <v>1704.1310000000001</v>
      </c>
      <c r="E781" s="33">
        <f t="shared" si="726"/>
        <v>1229.8990000000003</v>
      </c>
      <c r="F781" s="33">
        <f t="shared" si="726"/>
        <v>898.90900000000011</v>
      </c>
      <c r="G781" s="33">
        <v>0</v>
      </c>
      <c r="I781" s="139">
        <f t="shared" si="697"/>
        <v>2761.2750000000001</v>
      </c>
      <c r="J781" s="139">
        <f t="shared" si="697"/>
        <v>2506.0750000000003</v>
      </c>
      <c r="K781" s="139">
        <f t="shared" si="697"/>
        <v>1808.6750000000002</v>
      </c>
      <c r="L781" s="139">
        <f t="shared" si="697"/>
        <v>1321.9250000000002</v>
      </c>
      <c r="N781" s="111">
        <f t="shared" si="698"/>
        <v>2347.0837500000002</v>
      </c>
      <c r="O781" s="111">
        <f t="shared" si="699"/>
        <v>2130.1637500000002</v>
      </c>
      <c r="P781" s="111">
        <f t="shared" si="700"/>
        <v>1537.3737500000002</v>
      </c>
      <c r="Q781" s="111">
        <f t="shared" si="701"/>
        <v>1123.63625</v>
      </c>
      <c r="R781" s="137"/>
    </row>
    <row r="782" spans="1:18" ht="14" hidden="1" x14ac:dyDescent="0.15">
      <c r="A782" s="24">
        <v>45</v>
      </c>
      <c r="B782" s="27"/>
      <c r="C782" s="33">
        <f t="shared" ref="C782:F782" si="727">C182*$K$3</f>
        <v>2101.1320000000005</v>
      </c>
      <c r="D782" s="33">
        <f t="shared" si="727"/>
        <v>1907.0260000000003</v>
      </c>
      <c r="E782" s="33">
        <f t="shared" si="727"/>
        <v>1368.8400000000001</v>
      </c>
      <c r="F782" s="33">
        <f t="shared" si="727"/>
        <v>999.88900000000012</v>
      </c>
      <c r="G782" s="33">
        <v>0</v>
      </c>
      <c r="I782" s="139">
        <f t="shared" si="697"/>
        <v>3089.9</v>
      </c>
      <c r="J782" s="139">
        <f t="shared" si="697"/>
        <v>2804.4500000000003</v>
      </c>
      <c r="K782" s="139">
        <f t="shared" si="697"/>
        <v>2013.0000000000002</v>
      </c>
      <c r="L782" s="139">
        <f t="shared" si="697"/>
        <v>1470.4250000000002</v>
      </c>
      <c r="N782" s="111">
        <f t="shared" si="698"/>
        <v>2626.415</v>
      </c>
      <c r="O782" s="111">
        <f t="shared" si="699"/>
        <v>2383.7825000000003</v>
      </c>
      <c r="P782" s="111">
        <f t="shared" si="700"/>
        <v>1711.0500000000002</v>
      </c>
      <c r="Q782" s="111">
        <f t="shared" si="701"/>
        <v>1249.8612500000002</v>
      </c>
      <c r="R782" s="137"/>
    </row>
    <row r="783" spans="1:18" ht="14" hidden="1" x14ac:dyDescent="0.15">
      <c r="A783" s="24">
        <v>46</v>
      </c>
      <c r="B783" s="27"/>
      <c r="C783" s="33">
        <f t="shared" ref="C783:F783" si="728">C183*$K$3</f>
        <v>2101.1320000000005</v>
      </c>
      <c r="D783" s="33">
        <f t="shared" si="728"/>
        <v>1907.0260000000003</v>
      </c>
      <c r="E783" s="33">
        <f t="shared" si="728"/>
        <v>1368.8400000000001</v>
      </c>
      <c r="F783" s="33">
        <f t="shared" si="728"/>
        <v>999.88900000000012</v>
      </c>
      <c r="G783" s="33">
        <v>0</v>
      </c>
      <c r="I783" s="139">
        <f t="shared" si="697"/>
        <v>3089.9</v>
      </c>
      <c r="J783" s="139">
        <f t="shared" si="697"/>
        <v>2804.4500000000003</v>
      </c>
      <c r="K783" s="139">
        <f t="shared" si="697"/>
        <v>2013.0000000000002</v>
      </c>
      <c r="L783" s="139">
        <f t="shared" si="697"/>
        <v>1470.4250000000002</v>
      </c>
      <c r="N783" s="111">
        <f t="shared" si="698"/>
        <v>2626.415</v>
      </c>
      <c r="O783" s="111">
        <f t="shared" si="699"/>
        <v>2383.7825000000003</v>
      </c>
      <c r="P783" s="111">
        <f t="shared" si="700"/>
        <v>1711.0500000000002</v>
      </c>
      <c r="Q783" s="111">
        <f t="shared" si="701"/>
        <v>1249.8612500000002</v>
      </c>
      <c r="R783" s="137"/>
    </row>
    <row r="784" spans="1:18" ht="14" hidden="1" x14ac:dyDescent="0.15">
      <c r="A784" s="24">
        <v>47</v>
      </c>
      <c r="B784" s="27"/>
      <c r="C784" s="33">
        <f t="shared" ref="C784:F784" si="729">C184*$K$3</f>
        <v>2101.1320000000005</v>
      </c>
      <c r="D784" s="33">
        <f t="shared" si="729"/>
        <v>1907.0260000000003</v>
      </c>
      <c r="E784" s="33">
        <f t="shared" si="729"/>
        <v>1368.8400000000001</v>
      </c>
      <c r="F784" s="33">
        <f t="shared" si="729"/>
        <v>999.88900000000012</v>
      </c>
      <c r="G784" s="33">
        <v>0</v>
      </c>
      <c r="I784" s="139">
        <f t="shared" si="697"/>
        <v>3089.9</v>
      </c>
      <c r="J784" s="139">
        <f t="shared" si="697"/>
        <v>2804.4500000000003</v>
      </c>
      <c r="K784" s="139">
        <f t="shared" si="697"/>
        <v>2013.0000000000002</v>
      </c>
      <c r="L784" s="139">
        <f t="shared" si="697"/>
        <v>1470.4250000000002</v>
      </c>
      <c r="N784" s="111">
        <f t="shared" si="698"/>
        <v>2626.415</v>
      </c>
      <c r="O784" s="111">
        <f t="shared" si="699"/>
        <v>2383.7825000000003</v>
      </c>
      <c r="P784" s="111">
        <f t="shared" si="700"/>
        <v>1711.0500000000002</v>
      </c>
      <c r="Q784" s="111">
        <f t="shared" si="701"/>
        <v>1249.8612500000002</v>
      </c>
      <c r="R784" s="137"/>
    </row>
    <row r="785" spans="1:18" ht="14" hidden="1" x14ac:dyDescent="0.15">
      <c r="A785" s="24">
        <v>48</v>
      </c>
      <c r="B785" s="27"/>
      <c r="C785" s="33">
        <f t="shared" ref="C785:F785" si="730">C185*$K$3</f>
        <v>2101.1320000000005</v>
      </c>
      <c r="D785" s="33">
        <f t="shared" si="730"/>
        <v>1907.0260000000003</v>
      </c>
      <c r="E785" s="33">
        <f t="shared" si="730"/>
        <v>1368.8400000000001</v>
      </c>
      <c r="F785" s="33">
        <f t="shared" si="730"/>
        <v>999.88900000000012</v>
      </c>
      <c r="G785" s="33">
        <v>0</v>
      </c>
      <c r="I785" s="139">
        <f t="shared" si="697"/>
        <v>3089.9</v>
      </c>
      <c r="J785" s="139">
        <f t="shared" si="697"/>
        <v>2804.4500000000003</v>
      </c>
      <c r="K785" s="139">
        <f t="shared" si="697"/>
        <v>2013.0000000000002</v>
      </c>
      <c r="L785" s="139">
        <f t="shared" si="697"/>
        <v>1470.4250000000002</v>
      </c>
      <c r="N785" s="111">
        <f t="shared" si="698"/>
        <v>2626.415</v>
      </c>
      <c r="O785" s="111">
        <f t="shared" si="699"/>
        <v>2383.7825000000003</v>
      </c>
      <c r="P785" s="111">
        <f t="shared" si="700"/>
        <v>1711.0500000000002</v>
      </c>
      <c r="Q785" s="111">
        <f t="shared" si="701"/>
        <v>1249.8612500000002</v>
      </c>
      <c r="R785" s="137"/>
    </row>
    <row r="786" spans="1:18" ht="14" hidden="1" x14ac:dyDescent="0.15">
      <c r="A786" s="24">
        <v>49</v>
      </c>
      <c r="B786" s="27"/>
      <c r="C786" s="33">
        <f t="shared" ref="C786:F786" si="731">C186*$K$3</f>
        <v>2101.1320000000005</v>
      </c>
      <c r="D786" s="33">
        <f t="shared" si="731"/>
        <v>1907.0260000000003</v>
      </c>
      <c r="E786" s="33">
        <f t="shared" si="731"/>
        <v>1368.8400000000001</v>
      </c>
      <c r="F786" s="33">
        <f t="shared" si="731"/>
        <v>999.88900000000012</v>
      </c>
      <c r="G786" s="33">
        <v>0</v>
      </c>
      <c r="I786" s="139">
        <f t="shared" si="697"/>
        <v>3089.9</v>
      </c>
      <c r="J786" s="139">
        <f t="shared" si="697"/>
        <v>2804.4500000000003</v>
      </c>
      <c r="K786" s="139">
        <f t="shared" si="697"/>
        <v>2013.0000000000002</v>
      </c>
      <c r="L786" s="139">
        <f t="shared" si="697"/>
        <v>1470.4250000000002</v>
      </c>
      <c r="N786" s="111">
        <f t="shared" si="698"/>
        <v>2626.415</v>
      </c>
      <c r="O786" s="111">
        <f t="shared" si="699"/>
        <v>2383.7825000000003</v>
      </c>
      <c r="P786" s="111">
        <f t="shared" si="700"/>
        <v>1711.0500000000002</v>
      </c>
      <c r="Q786" s="111">
        <f t="shared" si="701"/>
        <v>1249.8612500000002</v>
      </c>
      <c r="R786" s="137"/>
    </row>
    <row r="787" spans="1:18" ht="14" hidden="1" x14ac:dyDescent="0.15">
      <c r="A787" s="24">
        <v>50</v>
      </c>
      <c r="B787" s="27"/>
      <c r="C787" s="33">
        <f t="shared" ref="C787:F787" si="732">C187*$K$3</f>
        <v>2429.3170000000005</v>
      </c>
      <c r="D787" s="33">
        <f t="shared" si="732"/>
        <v>2204.3560000000002</v>
      </c>
      <c r="E787" s="33">
        <f t="shared" si="732"/>
        <v>1576.2230000000002</v>
      </c>
      <c r="F787" s="33">
        <f t="shared" si="732"/>
        <v>1151.92</v>
      </c>
      <c r="G787" s="33">
        <v>0</v>
      </c>
      <c r="I787" s="139">
        <f t="shared" si="697"/>
        <v>3572.5250000000001</v>
      </c>
      <c r="J787" s="139">
        <f t="shared" si="697"/>
        <v>3241.7000000000003</v>
      </c>
      <c r="K787" s="139">
        <f t="shared" si="697"/>
        <v>2317.9750000000004</v>
      </c>
      <c r="L787" s="139">
        <f t="shared" si="697"/>
        <v>1694.0000000000002</v>
      </c>
      <c r="N787" s="111">
        <f t="shared" si="698"/>
        <v>3036.6462499999998</v>
      </c>
      <c r="O787" s="111">
        <f t="shared" si="699"/>
        <v>2755.4450000000002</v>
      </c>
      <c r="P787" s="111">
        <f t="shared" si="700"/>
        <v>1970.2787500000002</v>
      </c>
      <c r="Q787" s="111">
        <f t="shared" si="701"/>
        <v>1439.9</v>
      </c>
      <c r="R787" s="137"/>
    </row>
    <row r="788" spans="1:18" ht="14" hidden="1" x14ac:dyDescent="0.15">
      <c r="A788" s="24">
        <v>51</v>
      </c>
      <c r="B788" s="27"/>
      <c r="C788" s="33">
        <f t="shared" ref="C788:F788" si="733">C188*$K$3</f>
        <v>2429.3170000000005</v>
      </c>
      <c r="D788" s="33">
        <f t="shared" si="733"/>
        <v>2204.3560000000002</v>
      </c>
      <c r="E788" s="33">
        <f t="shared" si="733"/>
        <v>1576.2230000000002</v>
      </c>
      <c r="F788" s="33">
        <f t="shared" si="733"/>
        <v>1151.92</v>
      </c>
      <c r="G788" s="33">
        <v>0</v>
      </c>
      <c r="I788" s="139">
        <f t="shared" si="697"/>
        <v>3572.5250000000001</v>
      </c>
      <c r="J788" s="139">
        <f t="shared" si="697"/>
        <v>3241.7000000000003</v>
      </c>
      <c r="K788" s="139">
        <f t="shared" si="697"/>
        <v>2317.9750000000004</v>
      </c>
      <c r="L788" s="139">
        <f t="shared" si="697"/>
        <v>1694.0000000000002</v>
      </c>
      <c r="N788" s="111">
        <f t="shared" si="698"/>
        <v>3036.6462499999998</v>
      </c>
      <c r="O788" s="111">
        <f t="shared" si="699"/>
        <v>2755.4450000000002</v>
      </c>
      <c r="P788" s="111">
        <f t="shared" si="700"/>
        <v>1970.2787500000002</v>
      </c>
      <c r="Q788" s="111">
        <f t="shared" si="701"/>
        <v>1439.9</v>
      </c>
      <c r="R788" s="137"/>
    </row>
    <row r="789" spans="1:18" ht="14" hidden="1" x14ac:dyDescent="0.15">
      <c r="A789" s="24">
        <v>52</v>
      </c>
      <c r="B789" s="27"/>
      <c r="C789" s="33">
        <f t="shared" ref="C789:F789" si="734">C189*$K$3</f>
        <v>2429.3170000000005</v>
      </c>
      <c r="D789" s="33">
        <f t="shared" si="734"/>
        <v>2204.3560000000002</v>
      </c>
      <c r="E789" s="33">
        <f t="shared" si="734"/>
        <v>1576.2230000000002</v>
      </c>
      <c r="F789" s="33">
        <f t="shared" si="734"/>
        <v>1151.92</v>
      </c>
      <c r="G789" s="33">
        <v>0</v>
      </c>
      <c r="I789" s="139">
        <f t="shared" si="697"/>
        <v>3572.5250000000001</v>
      </c>
      <c r="J789" s="139">
        <f t="shared" si="697"/>
        <v>3241.7000000000003</v>
      </c>
      <c r="K789" s="139">
        <f t="shared" si="697"/>
        <v>2317.9750000000004</v>
      </c>
      <c r="L789" s="139">
        <f t="shared" si="697"/>
        <v>1694.0000000000002</v>
      </c>
      <c r="N789" s="111">
        <f t="shared" si="698"/>
        <v>3036.6462499999998</v>
      </c>
      <c r="O789" s="111">
        <f t="shared" si="699"/>
        <v>2755.4450000000002</v>
      </c>
      <c r="P789" s="111">
        <f t="shared" si="700"/>
        <v>1970.2787500000002</v>
      </c>
      <c r="Q789" s="111">
        <f t="shared" si="701"/>
        <v>1439.9</v>
      </c>
      <c r="R789" s="137"/>
    </row>
    <row r="790" spans="1:18" ht="14" hidden="1" x14ac:dyDescent="0.15">
      <c r="A790" s="24">
        <v>53</v>
      </c>
      <c r="B790" s="27"/>
      <c r="C790" s="33">
        <f t="shared" ref="C790:F790" si="735">C190*$K$3</f>
        <v>2429.3170000000005</v>
      </c>
      <c r="D790" s="33">
        <f t="shared" si="735"/>
        <v>2204.3560000000002</v>
      </c>
      <c r="E790" s="33">
        <f t="shared" si="735"/>
        <v>1576.2230000000002</v>
      </c>
      <c r="F790" s="33">
        <f t="shared" si="735"/>
        <v>1151.92</v>
      </c>
      <c r="G790" s="33">
        <v>0</v>
      </c>
      <c r="I790" s="139">
        <f t="shared" si="697"/>
        <v>3572.5250000000001</v>
      </c>
      <c r="J790" s="139">
        <f t="shared" si="697"/>
        <v>3241.7000000000003</v>
      </c>
      <c r="K790" s="139">
        <f t="shared" si="697"/>
        <v>2317.9750000000004</v>
      </c>
      <c r="L790" s="139">
        <f t="shared" si="697"/>
        <v>1694.0000000000002</v>
      </c>
      <c r="N790" s="111">
        <f t="shared" si="698"/>
        <v>3036.6462499999998</v>
      </c>
      <c r="O790" s="111">
        <f t="shared" si="699"/>
        <v>2755.4450000000002</v>
      </c>
      <c r="P790" s="111">
        <f t="shared" si="700"/>
        <v>1970.2787500000002</v>
      </c>
      <c r="Q790" s="111">
        <f t="shared" si="701"/>
        <v>1439.9</v>
      </c>
      <c r="R790" s="137"/>
    </row>
    <row r="791" spans="1:18" ht="14" hidden="1" x14ac:dyDescent="0.15">
      <c r="A791" s="24">
        <v>54</v>
      </c>
      <c r="B791" s="27"/>
      <c r="C791" s="33">
        <f t="shared" ref="C791:F791" si="736">C191*$K$3</f>
        <v>2429.3170000000005</v>
      </c>
      <c r="D791" s="33">
        <f t="shared" si="736"/>
        <v>2204.3560000000002</v>
      </c>
      <c r="E791" s="33">
        <f t="shared" si="736"/>
        <v>1576.2230000000002</v>
      </c>
      <c r="F791" s="33">
        <f t="shared" si="736"/>
        <v>1151.92</v>
      </c>
      <c r="G791" s="33">
        <v>0</v>
      </c>
      <c r="I791" s="139">
        <f t="shared" si="697"/>
        <v>3572.5250000000001</v>
      </c>
      <c r="J791" s="139">
        <f t="shared" si="697"/>
        <v>3241.7000000000003</v>
      </c>
      <c r="K791" s="139">
        <f t="shared" si="697"/>
        <v>2317.9750000000004</v>
      </c>
      <c r="L791" s="139">
        <f t="shared" si="697"/>
        <v>1694.0000000000002</v>
      </c>
      <c r="N791" s="111">
        <f t="shared" si="698"/>
        <v>3036.6462499999998</v>
      </c>
      <c r="O791" s="111">
        <f t="shared" si="699"/>
        <v>2755.4450000000002</v>
      </c>
      <c r="P791" s="111">
        <f t="shared" si="700"/>
        <v>1970.2787500000002</v>
      </c>
      <c r="Q791" s="111">
        <f t="shared" si="701"/>
        <v>1439.9</v>
      </c>
      <c r="R791" s="137"/>
    </row>
    <row r="792" spans="1:18" ht="14" hidden="1" x14ac:dyDescent="0.15">
      <c r="A792" s="24">
        <v>55</v>
      </c>
      <c r="B792" s="27"/>
      <c r="C792" s="33">
        <f t="shared" ref="C792:F792" si="737">C192*$K$3</f>
        <v>2715.2400000000002</v>
      </c>
      <c r="D792" s="33">
        <f t="shared" si="737"/>
        <v>2464.4730000000004</v>
      </c>
      <c r="E792" s="33">
        <f t="shared" si="737"/>
        <v>1757.4260000000002</v>
      </c>
      <c r="F792" s="33">
        <f t="shared" si="737"/>
        <v>1284.3160000000003</v>
      </c>
      <c r="G792" s="33">
        <v>0</v>
      </c>
      <c r="I792" s="139">
        <f t="shared" si="697"/>
        <v>3993.0000000000005</v>
      </c>
      <c r="J792" s="139">
        <f t="shared" si="697"/>
        <v>3624.2250000000004</v>
      </c>
      <c r="K792" s="139">
        <f t="shared" si="697"/>
        <v>2584.4500000000003</v>
      </c>
      <c r="L792" s="139">
        <f t="shared" si="697"/>
        <v>1888.7</v>
      </c>
      <c r="N792" s="111">
        <f t="shared" si="698"/>
        <v>3394.05</v>
      </c>
      <c r="O792" s="111">
        <f t="shared" si="699"/>
        <v>3080.5912500000004</v>
      </c>
      <c r="P792" s="111">
        <f t="shared" si="700"/>
        <v>2196.7825000000003</v>
      </c>
      <c r="Q792" s="111">
        <f t="shared" si="701"/>
        <v>1605.395</v>
      </c>
      <c r="R792" s="137"/>
    </row>
    <row r="793" spans="1:18" ht="14" hidden="1" x14ac:dyDescent="0.15">
      <c r="A793" s="24">
        <v>56</v>
      </c>
      <c r="B793" s="27"/>
      <c r="C793" s="33">
        <f t="shared" ref="C793:F793" si="738">C193*$K$3</f>
        <v>2715.2400000000002</v>
      </c>
      <c r="D793" s="33">
        <f t="shared" si="738"/>
        <v>2464.4730000000004</v>
      </c>
      <c r="E793" s="33">
        <f t="shared" si="738"/>
        <v>1757.4260000000002</v>
      </c>
      <c r="F793" s="33">
        <f t="shared" si="738"/>
        <v>1284.3160000000003</v>
      </c>
      <c r="G793" s="33">
        <v>0</v>
      </c>
      <c r="I793" s="139">
        <f t="shared" si="697"/>
        <v>3993.0000000000005</v>
      </c>
      <c r="J793" s="139">
        <f t="shared" si="697"/>
        <v>3624.2250000000004</v>
      </c>
      <c r="K793" s="139">
        <f t="shared" si="697"/>
        <v>2584.4500000000003</v>
      </c>
      <c r="L793" s="139">
        <f t="shared" si="697"/>
        <v>1888.7</v>
      </c>
      <c r="N793" s="111">
        <f t="shared" si="698"/>
        <v>3394.05</v>
      </c>
      <c r="O793" s="111">
        <f t="shared" si="699"/>
        <v>3080.5912500000004</v>
      </c>
      <c r="P793" s="111">
        <f t="shared" si="700"/>
        <v>2196.7825000000003</v>
      </c>
      <c r="Q793" s="111">
        <f t="shared" si="701"/>
        <v>1605.395</v>
      </c>
      <c r="R793" s="137"/>
    </row>
    <row r="794" spans="1:18" ht="14" hidden="1" x14ac:dyDescent="0.15">
      <c r="A794" s="24">
        <v>57</v>
      </c>
      <c r="B794" s="27"/>
      <c r="C794" s="33">
        <f t="shared" ref="C794:F794" si="739">C194*$K$3</f>
        <v>2715.2400000000002</v>
      </c>
      <c r="D794" s="33">
        <f t="shared" si="739"/>
        <v>2464.4730000000004</v>
      </c>
      <c r="E794" s="33">
        <f t="shared" si="739"/>
        <v>1757.4260000000002</v>
      </c>
      <c r="F794" s="33">
        <f t="shared" si="739"/>
        <v>1284.3160000000003</v>
      </c>
      <c r="G794" s="33">
        <v>0</v>
      </c>
      <c r="I794" s="139">
        <f t="shared" si="697"/>
        <v>3993.0000000000005</v>
      </c>
      <c r="J794" s="139">
        <f t="shared" si="697"/>
        <v>3624.2250000000004</v>
      </c>
      <c r="K794" s="139">
        <f t="shared" si="697"/>
        <v>2584.4500000000003</v>
      </c>
      <c r="L794" s="139">
        <f t="shared" si="697"/>
        <v>1888.7</v>
      </c>
      <c r="N794" s="111">
        <f t="shared" si="698"/>
        <v>3394.05</v>
      </c>
      <c r="O794" s="111">
        <f t="shared" si="699"/>
        <v>3080.5912500000004</v>
      </c>
      <c r="P794" s="111">
        <f t="shared" si="700"/>
        <v>2196.7825000000003</v>
      </c>
      <c r="Q794" s="111">
        <f t="shared" si="701"/>
        <v>1605.395</v>
      </c>
      <c r="R794" s="137"/>
    </row>
    <row r="795" spans="1:18" ht="14" hidden="1" x14ac:dyDescent="0.15">
      <c r="A795" s="24">
        <v>58</v>
      </c>
      <c r="B795" s="27"/>
      <c r="C795" s="33">
        <f t="shared" ref="C795:F795" si="740">C195*$K$3</f>
        <v>2715.2400000000002</v>
      </c>
      <c r="D795" s="33">
        <f t="shared" si="740"/>
        <v>2464.4730000000004</v>
      </c>
      <c r="E795" s="33">
        <f t="shared" si="740"/>
        <v>1757.4260000000002</v>
      </c>
      <c r="F795" s="33">
        <f t="shared" si="740"/>
        <v>1284.3160000000003</v>
      </c>
      <c r="G795" s="33">
        <v>0</v>
      </c>
      <c r="I795" s="139">
        <f t="shared" si="697"/>
        <v>3993.0000000000005</v>
      </c>
      <c r="J795" s="139">
        <f t="shared" si="697"/>
        <v>3624.2250000000004</v>
      </c>
      <c r="K795" s="139">
        <f t="shared" si="697"/>
        <v>2584.4500000000003</v>
      </c>
      <c r="L795" s="139">
        <f t="shared" si="697"/>
        <v>1888.7</v>
      </c>
      <c r="N795" s="111">
        <f t="shared" si="698"/>
        <v>3394.05</v>
      </c>
      <c r="O795" s="111">
        <f t="shared" si="699"/>
        <v>3080.5912500000004</v>
      </c>
      <c r="P795" s="111">
        <f t="shared" si="700"/>
        <v>2196.7825000000003</v>
      </c>
      <c r="Q795" s="111">
        <f t="shared" si="701"/>
        <v>1605.395</v>
      </c>
      <c r="R795" s="137"/>
    </row>
    <row r="796" spans="1:18" ht="14" hidden="1" x14ac:dyDescent="0.15">
      <c r="A796" s="24">
        <v>59</v>
      </c>
      <c r="B796" s="27"/>
      <c r="C796" s="33">
        <f t="shared" ref="C796:F796" si="741">C196*$K$3</f>
        <v>2715.2400000000002</v>
      </c>
      <c r="D796" s="33">
        <f t="shared" si="741"/>
        <v>2464.4730000000004</v>
      </c>
      <c r="E796" s="33">
        <f t="shared" si="741"/>
        <v>1757.4260000000002</v>
      </c>
      <c r="F796" s="33">
        <f t="shared" si="741"/>
        <v>1284.3160000000003</v>
      </c>
      <c r="G796" s="33">
        <v>0</v>
      </c>
      <c r="I796" s="139">
        <f t="shared" si="697"/>
        <v>3993.0000000000005</v>
      </c>
      <c r="J796" s="139">
        <f t="shared" si="697"/>
        <v>3624.2250000000004</v>
      </c>
      <c r="K796" s="139">
        <f t="shared" si="697"/>
        <v>2584.4500000000003</v>
      </c>
      <c r="L796" s="139">
        <f t="shared" si="697"/>
        <v>1888.7</v>
      </c>
      <c r="N796" s="111">
        <f t="shared" si="698"/>
        <v>3394.05</v>
      </c>
      <c r="O796" s="111">
        <f t="shared" si="699"/>
        <v>3080.5912500000004</v>
      </c>
      <c r="P796" s="111">
        <f t="shared" si="700"/>
        <v>2196.7825000000003</v>
      </c>
      <c r="Q796" s="111">
        <f t="shared" si="701"/>
        <v>1605.395</v>
      </c>
      <c r="R796" s="137"/>
    </row>
    <row r="797" spans="1:18" ht="14" hidden="1" x14ac:dyDescent="0.15">
      <c r="A797" s="24">
        <v>60</v>
      </c>
      <c r="B797" s="27"/>
      <c r="C797" s="33">
        <f t="shared" ref="C797:F797" si="742">C197*$K$3</f>
        <v>2906.1670000000004</v>
      </c>
      <c r="D797" s="33">
        <f t="shared" si="742"/>
        <v>2636.8870000000002</v>
      </c>
      <c r="E797" s="33">
        <f t="shared" si="742"/>
        <v>1878.6020000000003</v>
      </c>
      <c r="F797" s="33">
        <f t="shared" si="742"/>
        <v>1372.3930000000003</v>
      </c>
      <c r="G797" s="33">
        <v>0</v>
      </c>
      <c r="I797" s="139">
        <f t="shared" si="697"/>
        <v>4273.7750000000005</v>
      </c>
      <c r="J797" s="139">
        <f t="shared" si="697"/>
        <v>3877.7750000000001</v>
      </c>
      <c r="K797" s="139">
        <f t="shared" si="697"/>
        <v>2762.65</v>
      </c>
      <c r="L797" s="139">
        <f t="shared" si="697"/>
        <v>2018.2250000000001</v>
      </c>
      <c r="N797" s="111">
        <f t="shared" si="698"/>
        <v>3632.7087500000002</v>
      </c>
      <c r="O797" s="111">
        <f t="shared" si="699"/>
        <v>3296.1087499999999</v>
      </c>
      <c r="P797" s="111">
        <f t="shared" si="700"/>
        <v>2348.2525000000001</v>
      </c>
      <c r="Q797" s="111">
        <f t="shared" si="701"/>
        <v>1715.49125</v>
      </c>
      <c r="R797" s="137"/>
    </row>
    <row r="798" spans="1:18" ht="14" hidden="1" x14ac:dyDescent="0.15">
      <c r="A798" s="24">
        <v>61</v>
      </c>
      <c r="B798" s="27"/>
      <c r="C798" s="33">
        <f t="shared" ref="C798:F798" si="743">C198*$K$3</f>
        <v>3288.5820000000008</v>
      </c>
      <c r="D798" s="33">
        <f t="shared" si="743"/>
        <v>2984.1460000000002</v>
      </c>
      <c r="E798" s="33">
        <f t="shared" si="743"/>
        <v>2123.3850000000002</v>
      </c>
      <c r="F798" s="33">
        <f t="shared" si="743"/>
        <v>1551.5390000000002</v>
      </c>
      <c r="G798" s="33">
        <v>0</v>
      </c>
      <c r="I798" s="139">
        <f t="shared" si="697"/>
        <v>4836.1500000000005</v>
      </c>
      <c r="J798" s="139">
        <f t="shared" si="697"/>
        <v>4388.4500000000007</v>
      </c>
      <c r="K798" s="139">
        <f t="shared" si="697"/>
        <v>3122.6250000000005</v>
      </c>
      <c r="L798" s="139">
        <f t="shared" si="697"/>
        <v>2281.6750000000002</v>
      </c>
      <c r="N798" s="111">
        <f t="shared" si="698"/>
        <v>4110.7275</v>
      </c>
      <c r="O798" s="111">
        <f t="shared" si="699"/>
        <v>3730.1825000000003</v>
      </c>
      <c r="P798" s="111">
        <f t="shared" si="700"/>
        <v>2654.2312500000003</v>
      </c>
      <c r="Q798" s="111">
        <f t="shared" si="701"/>
        <v>1939.4237500000002</v>
      </c>
      <c r="R798" s="137"/>
    </row>
    <row r="799" spans="1:18" ht="14" hidden="1" x14ac:dyDescent="0.15">
      <c r="A799" s="24">
        <v>62</v>
      </c>
      <c r="B799" s="27"/>
      <c r="C799" s="33">
        <f t="shared" ref="C799:F799" si="744">C199*$K$3</f>
        <v>3653.2320000000009</v>
      </c>
      <c r="D799" s="33">
        <f t="shared" si="744"/>
        <v>3315.6970000000006</v>
      </c>
      <c r="E799" s="33">
        <f t="shared" si="744"/>
        <v>2358.444</v>
      </c>
      <c r="F799" s="33">
        <f t="shared" si="744"/>
        <v>1723.2050000000004</v>
      </c>
      <c r="G799" s="33">
        <v>0</v>
      </c>
      <c r="I799" s="139">
        <f t="shared" si="697"/>
        <v>5372.4000000000005</v>
      </c>
      <c r="J799" s="139">
        <f t="shared" si="697"/>
        <v>4876.0250000000005</v>
      </c>
      <c r="K799" s="139">
        <f t="shared" si="697"/>
        <v>3468.3</v>
      </c>
      <c r="L799" s="139">
        <f t="shared" si="697"/>
        <v>2534.125</v>
      </c>
      <c r="N799" s="111">
        <f t="shared" si="698"/>
        <v>4566.54</v>
      </c>
      <c r="O799" s="111">
        <f t="shared" si="699"/>
        <v>4144.6212500000001</v>
      </c>
      <c r="P799" s="111">
        <f t="shared" si="700"/>
        <v>2948.0550000000003</v>
      </c>
      <c r="Q799" s="111">
        <f t="shared" si="701"/>
        <v>2154.0062499999999</v>
      </c>
      <c r="R799" s="137"/>
    </row>
    <row r="800" spans="1:18" ht="14" hidden="1" x14ac:dyDescent="0.15">
      <c r="A800" s="24">
        <v>63</v>
      </c>
      <c r="B800" s="27"/>
      <c r="C800" s="33">
        <f t="shared" ref="C800:F800" si="745">C200*$K$3</f>
        <v>4045.7450000000008</v>
      </c>
      <c r="D800" s="33">
        <f t="shared" si="745"/>
        <v>3671.5580000000004</v>
      </c>
      <c r="E800" s="33">
        <f t="shared" si="745"/>
        <v>2611.4550000000004</v>
      </c>
      <c r="F800" s="33">
        <f t="shared" si="745"/>
        <v>1907.7740000000003</v>
      </c>
      <c r="G800" s="33">
        <v>0</v>
      </c>
      <c r="I800" s="139">
        <f t="shared" si="697"/>
        <v>5949.6250000000009</v>
      </c>
      <c r="J800" s="139">
        <f t="shared" si="697"/>
        <v>5399.35</v>
      </c>
      <c r="K800" s="139">
        <f t="shared" si="697"/>
        <v>3840.3750000000005</v>
      </c>
      <c r="L800" s="139">
        <f t="shared" si="697"/>
        <v>2805.55</v>
      </c>
      <c r="N800" s="111">
        <f t="shared" si="698"/>
        <v>5057.1812500000005</v>
      </c>
      <c r="O800" s="111">
        <f t="shared" si="699"/>
        <v>4589.4475000000002</v>
      </c>
      <c r="P800" s="111">
        <f t="shared" si="700"/>
        <v>3264.3187500000004</v>
      </c>
      <c r="Q800" s="111">
        <f t="shared" si="701"/>
        <v>2384.7175000000002</v>
      </c>
      <c r="R800" s="137"/>
    </row>
    <row r="801" spans="1:18" ht="14" hidden="1" x14ac:dyDescent="0.15">
      <c r="A801" s="24">
        <v>64</v>
      </c>
      <c r="B801" s="27"/>
      <c r="C801" s="33">
        <f t="shared" ref="C801:F801" si="746">C201*$K$3</f>
        <v>4465.5600000000004</v>
      </c>
      <c r="D801" s="33">
        <f t="shared" si="746"/>
        <v>4052.8510000000006</v>
      </c>
      <c r="E801" s="33">
        <f t="shared" si="746"/>
        <v>2883.5400000000004</v>
      </c>
      <c r="F801" s="33">
        <f t="shared" si="746"/>
        <v>2106.5550000000003</v>
      </c>
      <c r="G801" s="33">
        <v>0</v>
      </c>
      <c r="I801" s="139">
        <f t="shared" si="697"/>
        <v>6567.0000000000009</v>
      </c>
      <c r="J801" s="139">
        <f t="shared" si="697"/>
        <v>5960.0750000000007</v>
      </c>
      <c r="K801" s="139">
        <f t="shared" si="697"/>
        <v>4240.5</v>
      </c>
      <c r="L801" s="139">
        <f t="shared" si="697"/>
        <v>3097.8750000000005</v>
      </c>
      <c r="N801" s="111">
        <f t="shared" si="698"/>
        <v>5581.9500000000007</v>
      </c>
      <c r="O801" s="111">
        <f t="shared" si="699"/>
        <v>5066.0637500000003</v>
      </c>
      <c r="P801" s="111">
        <f t="shared" si="700"/>
        <v>3604.4249999999997</v>
      </c>
      <c r="Q801" s="111">
        <f t="shared" si="701"/>
        <v>2633.1937500000004</v>
      </c>
      <c r="R801" s="137"/>
    </row>
    <row r="802" spans="1:18" ht="14" hidden="1" x14ac:dyDescent="0.15">
      <c r="A802" s="24">
        <v>65</v>
      </c>
      <c r="B802" s="27"/>
      <c r="C802" s="33">
        <f t="shared" ref="C802:F802" si="747">C202*$K$3</f>
        <v>4913.0510000000013</v>
      </c>
      <c r="D802" s="33">
        <f t="shared" si="747"/>
        <v>4458.8280000000004</v>
      </c>
      <c r="E802" s="33">
        <f t="shared" si="747"/>
        <v>3174.3250000000003</v>
      </c>
      <c r="F802" s="33">
        <f t="shared" si="747"/>
        <v>2319.1740000000004</v>
      </c>
      <c r="G802" s="33">
        <v>0</v>
      </c>
      <c r="I802" s="139">
        <f t="shared" si="697"/>
        <v>7225.0750000000007</v>
      </c>
      <c r="J802" s="139">
        <f t="shared" si="697"/>
        <v>6557.1</v>
      </c>
      <c r="K802" s="139">
        <f t="shared" si="697"/>
        <v>4668.125</v>
      </c>
      <c r="L802" s="139">
        <f t="shared" si="697"/>
        <v>3410.55</v>
      </c>
      <c r="N802" s="111">
        <f t="shared" si="698"/>
        <v>6141.3137500000003</v>
      </c>
      <c r="O802" s="111">
        <f t="shared" si="699"/>
        <v>5573.5349999999999</v>
      </c>
      <c r="P802" s="111">
        <f t="shared" si="700"/>
        <v>3967.90625</v>
      </c>
      <c r="Q802" s="111">
        <f t="shared" si="701"/>
        <v>2898.9675000000002</v>
      </c>
      <c r="R802" s="137"/>
    </row>
    <row r="803" spans="1:18" ht="14" hidden="1" x14ac:dyDescent="0.15">
      <c r="A803" s="24">
        <v>66</v>
      </c>
      <c r="B803" s="27"/>
      <c r="C803" s="33">
        <f t="shared" ref="C803:F803" si="748">C203*$K$3</f>
        <v>5388.2180000000008</v>
      </c>
      <c r="D803" s="33">
        <f t="shared" si="748"/>
        <v>4889.3020000000015</v>
      </c>
      <c r="E803" s="33">
        <f t="shared" si="748"/>
        <v>3483.9970000000008</v>
      </c>
      <c r="F803" s="33">
        <f t="shared" si="748"/>
        <v>2545.2570000000005</v>
      </c>
      <c r="G803" s="33">
        <v>0</v>
      </c>
      <c r="I803" s="139">
        <f t="shared" si="697"/>
        <v>7923.85</v>
      </c>
      <c r="J803" s="139">
        <f t="shared" si="697"/>
        <v>7190.1500000000005</v>
      </c>
      <c r="K803" s="139">
        <f t="shared" si="697"/>
        <v>5123.5250000000005</v>
      </c>
      <c r="L803" s="139">
        <f t="shared" si="697"/>
        <v>3743.0250000000001</v>
      </c>
      <c r="N803" s="111">
        <f t="shared" si="698"/>
        <v>6735.2725</v>
      </c>
      <c r="O803" s="111">
        <f t="shared" si="699"/>
        <v>6111.6275000000005</v>
      </c>
      <c r="P803" s="111">
        <f t="shared" si="700"/>
        <v>4354.9962500000001</v>
      </c>
      <c r="Q803" s="111">
        <f t="shared" si="701"/>
        <v>3181.57125</v>
      </c>
      <c r="R803" s="137"/>
    </row>
    <row r="804" spans="1:18" ht="14" hidden="1" x14ac:dyDescent="0.15">
      <c r="A804" s="24">
        <v>67</v>
      </c>
      <c r="B804" s="27"/>
      <c r="C804" s="33">
        <f t="shared" ref="C804:F804" si="749">C204*$K$3</f>
        <v>5890.6870000000008</v>
      </c>
      <c r="D804" s="33">
        <f t="shared" si="749"/>
        <v>5345.7690000000002</v>
      </c>
      <c r="E804" s="33">
        <f t="shared" si="749"/>
        <v>3812.5560000000005</v>
      </c>
      <c r="F804" s="33">
        <f t="shared" si="749"/>
        <v>2785.7390000000005</v>
      </c>
      <c r="G804" s="33">
        <v>0</v>
      </c>
      <c r="I804" s="139">
        <f t="shared" si="697"/>
        <v>8662.7750000000015</v>
      </c>
      <c r="J804" s="139">
        <f t="shared" si="697"/>
        <v>7861.4250000000002</v>
      </c>
      <c r="K804" s="139">
        <f t="shared" si="697"/>
        <v>5606.7000000000007</v>
      </c>
      <c r="L804" s="139">
        <f t="shared" si="697"/>
        <v>4096.6750000000002</v>
      </c>
      <c r="N804" s="111">
        <f t="shared" si="698"/>
        <v>7363.3587500000012</v>
      </c>
      <c r="O804" s="111">
        <f t="shared" si="699"/>
        <v>6682.2112500000003</v>
      </c>
      <c r="P804" s="111">
        <f t="shared" si="700"/>
        <v>4765.6950000000006</v>
      </c>
      <c r="Q804" s="111">
        <f t="shared" si="701"/>
        <v>3482.1737499999999</v>
      </c>
      <c r="R804" s="137"/>
    </row>
    <row r="805" spans="1:18" ht="14" hidden="1" x14ac:dyDescent="0.15">
      <c r="A805" s="24">
        <v>68</v>
      </c>
      <c r="B805" s="27"/>
      <c r="C805" s="33">
        <f t="shared" ref="C805:F805" si="750">C205*$K$3</f>
        <v>6420.2710000000015</v>
      </c>
      <c r="D805" s="33">
        <f t="shared" si="750"/>
        <v>5826.5460000000012</v>
      </c>
      <c r="E805" s="33">
        <f t="shared" si="750"/>
        <v>4159.8150000000005</v>
      </c>
      <c r="F805" s="33">
        <f t="shared" si="750"/>
        <v>3039.1240000000003</v>
      </c>
      <c r="G805" s="33">
        <v>0</v>
      </c>
      <c r="I805" s="139">
        <f t="shared" si="697"/>
        <v>9441.5750000000007</v>
      </c>
      <c r="J805" s="139">
        <f t="shared" si="697"/>
        <v>8568.4500000000007</v>
      </c>
      <c r="K805" s="139">
        <f t="shared" si="697"/>
        <v>6117.3750000000009</v>
      </c>
      <c r="L805" s="139">
        <f t="shared" si="697"/>
        <v>4469.3</v>
      </c>
      <c r="N805" s="111">
        <f t="shared" si="698"/>
        <v>8025.3387500000008</v>
      </c>
      <c r="O805" s="111">
        <f t="shared" si="699"/>
        <v>7283.1825000000008</v>
      </c>
      <c r="P805" s="111">
        <f t="shared" si="700"/>
        <v>5199.7687500000011</v>
      </c>
      <c r="Q805" s="111">
        <f t="shared" si="701"/>
        <v>3798.9050000000002</v>
      </c>
      <c r="R805" s="137"/>
    </row>
    <row r="806" spans="1:18" ht="14" hidden="1" x14ac:dyDescent="0.15">
      <c r="A806" s="24">
        <v>69</v>
      </c>
      <c r="B806" s="27"/>
      <c r="C806" s="33">
        <f t="shared" ref="C806:F806" si="751">C206*$K$3</f>
        <v>6978.2790000000014</v>
      </c>
      <c r="D806" s="33">
        <f t="shared" si="751"/>
        <v>6333.1290000000008</v>
      </c>
      <c r="E806" s="33">
        <f t="shared" si="751"/>
        <v>4525.9610000000002</v>
      </c>
      <c r="F806" s="33">
        <f t="shared" si="751"/>
        <v>3306.7210000000005</v>
      </c>
      <c r="G806" s="33">
        <v>0</v>
      </c>
      <c r="I806" s="139">
        <f t="shared" si="697"/>
        <v>10262.175000000001</v>
      </c>
      <c r="J806" s="139">
        <f t="shared" si="697"/>
        <v>9313.4250000000011</v>
      </c>
      <c r="K806" s="139">
        <f t="shared" si="697"/>
        <v>6655.8250000000007</v>
      </c>
      <c r="L806" s="139">
        <f t="shared" si="697"/>
        <v>4862.8250000000007</v>
      </c>
      <c r="N806" s="111">
        <f t="shared" si="698"/>
        <v>8722.848750000001</v>
      </c>
      <c r="O806" s="111">
        <f t="shared" si="699"/>
        <v>7916.411250000001</v>
      </c>
      <c r="P806" s="111">
        <f t="shared" si="700"/>
        <v>5657.4512500000001</v>
      </c>
      <c r="Q806" s="111">
        <f t="shared" si="701"/>
        <v>4133.4012500000008</v>
      </c>
      <c r="R806" s="137"/>
    </row>
    <row r="807" spans="1:18" ht="14" hidden="1" x14ac:dyDescent="0.15">
      <c r="A807" s="24">
        <v>70</v>
      </c>
      <c r="B807" s="27"/>
      <c r="C807" s="33">
        <f t="shared" ref="C807:F807" si="752">C207*$K$3</f>
        <v>7563.402000000001</v>
      </c>
      <c r="D807" s="33">
        <f t="shared" si="752"/>
        <v>6864.2090000000007</v>
      </c>
      <c r="E807" s="33">
        <f t="shared" si="752"/>
        <v>4910.4330000000009</v>
      </c>
      <c r="F807" s="33">
        <f t="shared" si="752"/>
        <v>3587.5950000000007</v>
      </c>
      <c r="G807" s="33">
        <v>0</v>
      </c>
      <c r="I807" s="139">
        <f t="shared" si="697"/>
        <v>11122.650000000001</v>
      </c>
      <c r="J807" s="139">
        <f t="shared" si="697"/>
        <v>10094.425000000001</v>
      </c>
      <c r="K807" s="139">
        <f t="shared" si="697"/>
        <v>7221.2250000000004</v>
      </c>
      <c r="L807" s="139">
        <f t="shared" si="697"/>
        <v>5275.875</v>
      </c>
      <c r="N807" s="111">
        <f t="shared" si="698"/>
        <v>9454.2525000000005</v>
      </c>
      <c r="O807" s="111">
        <f t="shared" si="699"/>
        <v>8580.2612500000014</v>
      </c>
      <c r="P807" s="111">
        <f t="shared" si="700"/>
        <v>6138.0412500000002</v>
      </c>
      <c r="Q807" s="111">
        <f t="shared" si="701"/>
        <v>4484.4937499999996</v>
      </c>
      <c r="R807" s="137"/>
    </row>
    <row r="808" spans="1:18" ht="14" hidden="1" x14ac:dyDescent="0.15">
      <c r="A808" s="24">
        <v>71</v>
      </c>
      <c r="B808" s="27"/>
      <c r="C808" s="33">
        <f t="shared" ref="C808:F808" si="753">C208*$K$3</f>
        <v>8176.2010000000018</v>
      </c>
      <c r="D808" s="33">
        <f t="shared" si="753"/>
        <v>7419.786000000001</v>
      </c>
      <c r="E808" s="33">
        <f t="shared" si="753"/>
        <v>5314.5400000000009</v>
      </c>
      <c r="F808" s="33">
        <f t="shared" si="753"/>
        <v>3882.6810000000005</v>
      </c>
      <c r="G808" s="33">
        <v>0</v>
      </c>
      <c r="I808" s="139">
        <f t="shared" si="697"/>
        <v>12023.825000000001</v>
      </c>
      <c r="J808" s="139">
        <f t="shared" si="697"/>
        <v>10911.45</v>
      </c>
      <c r="K808" s="139">
        <f t="shared" si="697"/>
        <v>7815.5000000000009</v>
      </c>
      <c r="L808" s="139">
        <f t="shared" si="697"/>
        <v>5709.8250000000007</v>
      </c>
      <c r="N808" s="111">
        <f t="shared" si="698"/>
        <v>10220.251250000001</v>
      </c>
      <c r="O808" s="111">
        <f t="shared" si="699"/>
        <v>9274.7325000000001</v>
      </c>
      <c r="P808" s="111">
        <f t="shared" si="700"/>
        <v>6643.1750000000002</v>
      </c>
      <c r="Q808" s="111">
        <f t="shared" si="701"/>
        <v>4853.3512500000006</v>
      </c>
      <c r="R808" s="137"/>
    </row>
    <row r="809" spans="1:18" ht="14" hidden="1" x14ac:dyDescent="0.15">
      <c r="A809" s="24">
        <v>72</v>
      </c>
      <c r="B809" s="27"/>
      <c r="C809" s="33">
        <f t="shared" ref="C809:F809" si="754">C209*$K$3</f>
        <v>8816.1150000000016</v>
      </c>
      <c r="D809" s="33">
        <f t="shared" si="754"/>
        <v>8000.7950000000019</v>
      </c>
      <c r="E809" s="33">
        <f t="shared" si="754"/>
        <v>5736.786000000001</v>
      </c>
      <c r="F809" s="33">
        <f t="shared" si="754"/>
        <v>4191.4180000000006</v>
      </c>
      <c r="G809" s="33">
        <v>0</v>
      </c>
      <c r="I809" s="139">
        <f t="shared" si="697"/>
        <v>12964.875000000002</v>
      </c>
      <c r="J809" s="139">
        <f t="shared" si="697"/>
        <v>11765.875000000002</v>
      </c>
      <c r="K809" s="139">
        <f t="shared" si="697"/>
        <v>8436.4500000000007</v>
      </c>
      <c r="L809" s="139">
        <f t="shared" si="697"/>
        <v>6163.85</v>
      </c>
      <c r="N809" s="111">
        <f t="shared" si="698"/>
        <v>11020.143750000001</v>
      </c>
      <c r="O809" s="111">
        <f t="shared" si="699"/>
        <v>10000.993750000001</v>
      </c>
      <c r="P809" s="111">
        <f t="shared" si="700"/>
        <v>7170.9825000000001</v>
      </c>
      <c r="Q809" s="111">
        <f t="shared" si="701"/>
        <v>5239.2725</v>
      </c>
      <c r="R809" s="137"/>
    </row>
    <row r="810" spans="1:18" ht="14" hidden="1" x14ac:dyDescent="0.15">
      <c r="A810" s="24">
        <v>73</v>
      </c>
      <c r="B810" s="27"/>
      <c r="C810" s="33">
        <f t="shared" ref="C810:F810" si="755">C210*$K$3</f>
        <v>9483.7050000000017</v>
      </c>
      <c r="D810" s="33">
        <f t="shared" si="755"/>
        <v>8606.862000000001</v>
      </c>
      <c r="E810" s="33">
        <f t="shared" si="755"/>
        <v>6177.9190000000008</v>
      </c>
      <c r="F810" s="33">
        <f t="shared" si="755"/>
        <v>4513.4320000000007</v>
      </c>
      <c r="G810" s="33">
        <v>0</v>
      </c>
      <c r="I810" s="139">
        <f t="shared" si="697"/>
        <v>13946.625000000002</v>
      </c>
      <c r="J810" s="139">
        <f t="shared" si="697"/>
        <v>12657.150000000001</v>
      </c>
      <c r="K810" s="139">
        <f t="shared" si="697"/>
        <v>9085.1750000000011</v>
      </c>
      <c r="L810" s="139">
        <f t="shared" si="697"/>
        <v>6637.4000000000005</v>
      </c>
      <c r="N810" s="111">
        <f t="shared" si="698"/>
        <v>11854.63125</v>
      </c>
      <c r="O810" s="111">
        <f t="shared" si="699"/>
        <v>10758.577500000001</v>
      </c>
      <c r="P810" s="111">
        <f t="shared" si="700"/>
        <v>7722.3987500000003</v>
      </c>
      <c r="Q810" s="111">
        <f t="shared" si="701"/>
        <v>5641.79</v>
      </c>
      <c r="R810" s="137"/>
    </row>
    <row r="811" spans="1:18" ht="14" hidden="1" x14ac:dyDescent="0.15">
      <c r="A811" s="24">
        <v>74</v>
      </c>
      <c r="B811" s="27"/>
      <c r="C811" s="33">
        <f t="shared" ref="C811:F811" si="756">C211*$K$3</f>
        <v>10179.158000000001</v>
      </c>
      <c r="D811" s="33">
        <f t="shared" si="756"/>
        <v>9237.6130000000012</v>
      </c>
      <c r="E811" s="33">
        <f t="shared" si="756"/>
        <v>6638.5000000000009</v>
      </c>
      <c r="F811" s="33">
        <f t="shared" si="756"/>
        <v>4849.8450000000012</v>
      </c>
      <c r="G811" s="33">
        <v>0</v>
      </c>
      <c r="I811" s="139">
        <f t="shared" si="697"/>
        <v>14969.35</v>
      </c>
      <c r="J811" s="139">
        <f t="shared" si="697"/>
        <v>13584.725</v>
      </c>
      <c r="K811" s="139">
        <f t="shared" si="697"/>
        <v>9762.5</v>
      </c>
      <c r="L811" s="139">
        <f t="shared" si="697"/>
        <v>7132.1250000000009</v>
      </c>
      <c r="N811" s="111">
        <f t="shared" si="698"/>
        <v>12723.9475</v>
      </c>
      <c r="O811" s="111">
        <f t="shared" si="699"/>
        <v>11547.016250000001</v>
      </c>
      <c r="P811" s="111">
        <f t="shared" si="700"/>
        <v>8298.125</v>
      </c>
      <c r="Q811" s="111">
        <f t="shared" si="701"/>
        <v>6062.3062500000005</v>
      </c>
      <c r="R811" s="137"/>
    </row>
    <row r="812" spans="1:18" ht="14" hidden="1" x14ac:dyDescent="0.15">
      <c r="A812" s="24">
        <v>75</v>
      </c>
      <c r="B812" s="27"/>
      <c r="C812" s="33">
        <f t="shared" ref="C812:F812" si="757">C212*$K$3</f>
        <v>10901.726000000001</v>
      </c>
      <c r="D812" s="33">
        <f t="shared" si="757"/>
        <v>9893.7960000000021</v>
      </c>
      <c r="E812" s="33">
        <f t="shared" si="757"/>
        <v>7117.4070000000011</v>
      </c>
      <c r="F812" s="33">
        <f t="shared" si="757"/>
        <v>5199.9090000000006</v>
      </c>
      <c r="G812" s="33">
        <v>0</v>
      </c>
      <c r="I812" s="139">
        <f t="shared" si="697"/>
        <v>16031.95</v>
      </c>
      <c r="J812" s="139">
        <f t="shared" si="697"/>
        <v>14549.7</v>
      </c>
      <c r="K812" s="139">
        <f t="shared" si="697"/>
        <v>10466.775000000001</v>
      </c>
      <c r="L812" s="139">
        <f t="shared" si="697"/>
        <v>7646.9250000000002</v>
      </c>
      <c r="N812" s="111">
        <f t="shared" si="698"/>
        <v>13627.157500000001</v>
      </c>
      <c r="O812" s="111">
        <f t="shared" si="699"/>
        <v>12367.245000000001</v>
      </c>
      <c r="P812" s="111">
        <f t="shared" si="700"/>
        <v>8896.7587500000009</v>
      </c>
      <c r="Q812" s="111">
        <f t="shared" si="701"/>
        <v>6499.8862499999996</v>
      </c>
      <c r="R812" s="137"/>
    </row>
    <row r="813" spans="1:18" ht="14" hidden="1" x14ac:dyDescent="0.15">
      <c r="A813" s="24">
        <v>76</v>
      </c>
      <c r="B813" s="27"/>
      <c r="C813" s="33">
        <f t="shared" ref="C813:F813" si="758">C213*$K$3</f>
        <v>10901.726000000001</v>
      </c>
      <c r="D813" s="33">
        <f t="shared" si="758"/>
        <v>9893.7960000000021</v>
      </c>
      <c r="E813" s="33">
        <f t="shared" si="758"/>
        <v>7117.4070000000011</v>
      </c>
      <c r="F813" s="33">
        <f t="shared" si="758"/>
        <v>5199.9090000000006</v>
      </c>
      <c r="G813" s="33">
        <v>0</v>
      </c>
      <c r="I813" s="139">
        <f t="shared" si="697"/>
        <v>16031.95</v>
      </c>
      <c r="J813" s="139">
        <f t="shared" si="697"/>
        <v>14549.7</v>
      </c>
      <c r="K813" s="139">
        <f t="shared" si="697"/>
        <v>10466.775000000001</v>
      </c>
      <c r="L813" s="139">
        <f t="shared" si="697"/>
        <v>7646.9250000000002</v>
      </c>
      <c r="N813" s="111">
        <f t="shared" si="698"/>
        <v>13627.157500000001</v>
      </c>
      <c r="O813" s="111">
        <f t="shared" si="699"/>
        <v>12367.245000000001</v>
      </c>
      <c r="P813" s="111">
        <f t="shared" si="700"/>
        <v>8896.7587500000009</v>
      </c>
      <c r="Q813" s="111">
        <f t="shared" si="701"/>
        <v>6499.8862499999996</v>
      </c>
      <c r="R813" s="137"/>
    </row>
    <row r="814" spans="1:18" ht="14" hidden="1" x14ac:dyDescent="0.15">
      <c r="A814" s="24">
        <v>77</v>
      </c>
      <c r="B814" s="27"/>
      <c r="C814" s="33">
        <f t="shared" ref="C814:F814" si="759">C214*$K$3</f>
        <v>10901.726000000001</v>
      </c>
      <c r="D814" s="33">
        <f t="shared" si="759"/>
        <v>9893.7960000000021</v>
      </c>
      <c r="E814" s="33">
        <f t="shared" si="759"/>
        <v>7117.4070000000011</v>
      </c>
      <c r="F814" s="33">
        <f t="shared" si="759"/>
        <v>5199.9090000000006</v>
      </c>
      <c r="G814" s="33">
        <v>0</v>
      </c>
      <c r="I814" s="139">
        <f t="shared" si="697"/>
        <v>16031.95</v>
      </c>
      <c r="J814" s="139">
        <f t="shared" si="697"/>
        <v>14549.7</v>
      </c>
      <c r="K814" s="139">
        <f t="shared" si="697"/>
        <v>10466.775000000001</v>
      </c>
      <c r="L814" s="139">
        <f t="shared" si="697"/>
        <v>7646.9250000000002</v>
      </c>
      <c r="N814" s="111">
        <f t="shared" si="698"/>
        <v>13627.157500000001</v>
      </c>
      <c r="O814" s="111">
        <f t="shared" si="699"/>
        <v>12367.245000000001</v>
      </c>
      <c r="P814" s="111">
        <f t="shared" si="700"/>
        <v>8896.7587500000009</v>
      </c>
      <c r="Q814" s="111">
        <f t="shared" si="701"/>
        <v>6499.8862499999996</v>
      </c>
      <c r="R814" s="137"/>
    </row>
    <row r="815" spans="1:18" ht="14" hidden="1" x14ac:dyDescent="0.15">
      <c r="A815" s="24">
        <v>78</v>
      </c>
      <c r="B815" s="27"/>
      <c r="C815" s="33">
        <f t="shared" ref="C815:F815" si="760">C215*$K$3</f>
        <v>10901.726000000001</v>
      </c>
      <c r="D815" s="33">
        <f t="shared" si="760"/>
        <v>9893.7960000000021</v>
      </c>
      <c r="E815" s="33">
        <f t="shared" si="760"/>
        <v>7117.4070000000011</v>
      </c>
      <c r="F815" s="33">
        <f t="shared" si="760"/>
        <v>5199.9090000000006</v>
      </c>
      <c r="G815" s="33">
        <v>0</v>
      </c>
      <c r="I815" s="139">
        <f t="shared" si="697"/>
        <v>16031.95</v>
      </c>
      <c r="J815" s="139">
        <f t="shared" si="697"/>
        <v>14549.7</v>
      </c>
      <c r="K815" s="139">
        <f t="shared" si="697"/>
        <v>10466.775000000001</v>
      </c>
      <c r="L815" s="139">
        <f t="shared" si="697"/>
        <v>7646.9250000000002</v>
      </c>
      <c r="N815" s="111">
        <f t="shared" si="698"/>
        <v>13627.157500000001</v>
      </c>
      <c r="O815" s="111">
        <f t="shared" si="699"/>
        <v>12367.245000000001</v>
      </c>
      <c r="P815" s="111">
        <f t="shared" si="700"/>
        <v>8896.7587500000009</v>
      </c>
      <c r="Q815" s="111">
        <f t="shared" si="701"/>
        <v>6499.8862499999996</v>
      </c>
      <c r="R815" s="137"/>
    </row>
    <row r="816" spans="1:18" ht="14" hidden="1" x14ac:dyDescent="0.15">
      <c r="A816" s="24">
        <v>79</v>
      </c>
      <c r="B816" s="27"/>
      <c r="C816" s="33">
        <f t="shared" ref="C816:F816" si="761">C216*$K$3</f>
        <v>10901.726000000001</v>
      </c>
      <c r="D816" s="33">
        <f t="shared" si="761"/>
        <v>9893.7960000000021</v>
      </c>
      <c r="E816" s="33">
        <f t="shared" si="761"/>
        <v>7117.4070000000011</v>
      </c>
      <c r="F816" s="33">
        <f t="shared" si="761"/>
        <v>5199.9090000000006</v>
      </c>
      <c r="G816" s="33">
        <v>0</v>
      </c>
      <c r="I816" s="139">
        <f t="shared" si="697"/>
        <v>16031.95</v>
      </c>
      <c r="J816" s="139">
        <f t="shared" si="697"/>
        <v>14549.7</v>
      </c>
      <c r="K816" s="139">
        <f t="shared" si="697"/>
        <v>10466.775000000001</v>
      </c>
      <c r="L816" s="139">
        <f t="shared" si="697"/>
        <v>7646.9250000000002</v>
      </c>
      <c r="N816" s="111">
        <f t="shared" si="698"/>
        <v>13627.157500000001</v>
      </c>
      <c r="O816" s="111">
        <f t="shared" si="699"/>
        <v>12367.245000000001</v>
      </c>
      <c r="P816" s="111">
        <f t="shared" si="700"/>
        <v>8896.7587500000009</v>
      </c>
      <c r="Q816" s="111">
        <f t="shared" si="701"/>
        <v>6499.8862499999996</v>
      </c>
      <c r="R816" s="137"/>
    </row>
    <row r="817" spans="1:18" ht="14" hidden="1" x14ac:dyDescent="0.15">
      <c r="A817" s="24">
        <v>80</v>
      </c>
      <c r="B817" s="27"/>
      <c r="C817" s="33">
        <f t="shared" ref="C817:F817" si="762">C217*$K$3</f>
        <v>10901.726000000001</v>
      </c>
      <c r="D817" s="33">
        <f t="shared" si="762"/>
        <v>9893.7960000000021</v>
      </c>
      <c r="E817" s="33">
        <f t="shared" si="762"/>
        <v>7117.4070000000011</v>
      </c>
      <c r="F817" s="33">
        <f t="shared" si="762"/>
        <v>5199.9090000000006</v>
      </c>
      <c r="G817" s="33">
        <v>0</v>
      </c>
      <c r="I817" s="139">
        <f t="shared" si="697"/>
        <v>16031.95</v>
      </c>
      <c r="J817" s="139">
        <f t="shared" si="697"/>
        <v>14549.7</v>
      </c>
      <c r="K817" s="139">
        <f t="shared" si="697"/>
        <v>10466.775000000001</v>
      </c>
      <c r="L817" s="139">
        <f t="shared" si="697"/>
        <v>7646.9250000000002</v>
      </c>
      <c r="N817" s="111">
        <f t="shared" si="698"/>
        <v>13627.157500000001</v>
      </c>
      <c r="O817" s="111">
        <f t="shared" si="699"/>
        <v>12367.245000000001</v>
      </c>
      <c r="P817" s="111">
        <f t="shared" si="700"/>
        <v>8896.7587500000009</v>
      </c>
      <c r="Q817" s="111">
        <f t="shared" si="701"/>
        <v>6499.8862499999996</v>
      </c>
      <c r="R817" s="137"/>
    </row>
    <row r="818" spans="1:18" ht="14" hidden="1" x14ac:dyDescent="0.15">
      <c r="A818" s="24">
        <v>81</v>
      </c>
      <c r="B818" s="27"/>
      <c r="C818" s="33">
        <f t="shared" ref="C818:F818" si="763">C218*$K$3</f>
        <v>10901.726000000001</v>
      </c>
      <c r="D818" s="33">
        <f t="shared" si="763"/>
        <v>9893.7960000000021</v>
      </c>
      <c r="E818" s="33">
        <f t="shared" si="763"/>
        <v>7117.4070000000011</v>
      </c>
      <c r="F818" s="33">
        <f t="shared" si="763"/>
        <v>5199.9090000000006</v>
      </c>
      <c r="G818" s="33">
        <v>0</v>
      </c>
      <c r="I818" s="139">
        <f t="shared" si="697"/>
        <v>16031.95</v>
      </c>
      <c r="J818" s="139">
        <f t="shared" si="697"/>
        <v>14549.7</v>
      </c>
      <c r="K818" s="139">
        <f t="shared" si="697"/>
        <v>10466.775000000001</v>
      </c>
      <c r="L818" s="139">
        <f t="shared" si="697"/>
        <v>7646.9250000000002</v>
      </c>
      <c r="N818" s="111">
        <f t="shared" si="698"/>
        <v>13627.157500000001</v>
      </c>
      <c r="O818" s="111">
        <f t="shared" si="699"/>
        <v>12367.245000000001</v>
      </c>
      <c r="P818" s="111">
        <f t="shared" si="700"/>
        <v>8896.7587500000009</v>
      </c>
      <c r="Q818" s="111">
        <f t="shared" si="701"/>
        <v>6499.8862499999996</v>
      </c>
      <c r="R818" s="137"/>
    </row>
    <row r="819" spans="1:18" ht="14" hidden="1" x14ac:dyDescent="0.15">
      <c r="A819" s="24">
        <v>82</v>
      </c>
      <c r="B819" s="27"/>
      <c r="C819" s="33">
        <f t="shared" ref="C819:F819" si="764">C219*$K$3</f>
        <v>10901.726000000001</v>
      </c>
      <c r="D819" s="33">
        <f t="shared" si="764"/>
        <v>9893.7960000000021</v>
      </c>
      <c r="E819" s="33">
        <f t="shared" si="764"/>
        <v>7117.4070000000011</v>
      </c>
      <c r="F819" s="33">
        <f t="shared" si="764"/>
        <v>5199.9090000000006</v>
      </c>
      <c r="G819" s="33">
        <v>0</v>
      </c>
      <c r="I819" s="139">
        <f t="shared" si="697"/>
        <v>16031.95</v>
      </c>
      <c r="J819" s="139">
        <f t="shared" si="697"/>
        <v>14549.7</v>
      </c>
      <c r="K819" s="139">
        <f t="shared" si="697"/>
        <v>10466.775000000001</v>
      </c>
      <c r="L819" s="139">
        <f t="shared" ref="L819" si="765">L219*$K$3</f>
        <v>7646.9250000000002</v>
      </c>
      <c r="N819" s="111">
        <f t="shared" si="698"/>
        <v>13627.157500000001</v>
      </c>
      <c r="O819" s="111">
        <f t="shared" si="699"/>
        <v>12367.245000000001</v>
      </c>
      <c r="P819" s="111">
        <f t="shared" si="700"/>
        <v>8896.7587500000009</v>
      </c>
      <c r="Q819" s="111">
        <f t="shared" si="701"/>
        <v>6499.8862499999996</v>
      </c>
      <c r="R819" s="137"/>
    </row>
    <row r="820" spans="1:18" ht="14" hidden="1" x14ac:dyDescent="0.15">
      <c r="A820" s="24">
        <v>83</v>
      </c>
      <c r="B820" s="27"/>
      <c r="C820" s="33">
        <f t="shared" ref="C820:F820" si="766">C220*$K$3</f>
        <v>10901.726000000001</v>
      </c>
      <c r="D820" s="33">
        <f t="shared" si="766"/>
        <v>9893.7960000000021</v>
      </c>
      <c r="E820" s="33">
        <f t="shared" si="766"/>
        <v>7117.4070000000011</v>
      </c>
      <c r="F820" s="33">
        <f t="shared" si="766"/>
        <v>5199.9090000000006</v>
      </c>
      <c r="G820" s="33">
        <v>0</v>
      </c>
      <c r="I820" s="139">
        <f t="shared" ref="I820:L824" si="767">I220*$K$3</f>
        <v>16031.95</v>
      </c>
      <c r="J820" s="139">
        <f t="shared" si="767"/>
        <v>14549.7</v>
      </c>
      <c r="K820" s="139">
        <f t="shared" si="767"/>
        <v>10466.775000000001</v>
      </c>
      <c r="L820" s="139">
        <f t="shared" si="767"/>
        <v>7646.9250000000002</v>
      </c>
      <c r="N820" s="111">
        <f t="shared" ref="N820:N821" si="768">I820*0.85</f>
        <v>13627.157500000001</v>
      </c>
      <c r="O820" s="111">
        <f t="shared" ref="O820:O822" si="769">J820*0.85</f>
        <v>12367.245000000001</v>
      </c>
      <c r="P820" s="111">
        <f t="shared" ref="P820:P822" si="770">K820*0.85</f>
        <v>8896.7587500000009</v>
      </c>
      <c r="Q820" s="111">
        <f t="shared" ref="Q820:Q822" si="771">L820*0.85</f>
        <v>6499.8862499999996</v>
      </c>
      <c r="R820" s="137"/>
    </row>
    <row r="821" spans="1:18" ht="14" hidden="1" x14ac:dyDescent="0.15">
      <c r="A821" s="24">
        <v>84</v>
      </c>
      <c r="B821" s="27" t="s">
        <v>3</v>
      </c>
      <c r="C821" s="33">
        <f t="shared" ref="C821:F821" si="772">C221*$K$3</f>
        <v>10901.726000000001</v>
      </c>
      <c r="D821" s="33">
        <f t="shared" si="772"/>
        <v>9893.7960000000021</v>
      </c>
      <c r="E821" s="33">
        <f t="shared" si="772"/>
        <v>7117.4070000000011</v>
      </c>
      <c r="F821" s="33">
        <f t="shared" si="772"/>
        <v>5199.9090000000006</v>
      </c>
      <c r="G821" s="33">
        <v>0</v>
      </c>
      <c r="I821" s="139">
        <f t="shared" si="767"/>
        <v>16031.95</v>
      </c>
      <c r="J821" s="139">
        <f t="shared" si="767"/>
        <v>14549.7</v>
      </c>
      <c r="K821" s="139">
        <f t="shared" si="767"/>
        <v>10466.775000000001</v>
      </c>
      <c r="L821" s="139">
        <f t="shared" si="767"/>
        <v>7646.9250000000002</v>
      </c>
      <c r="N821" s="111">
        <f t="shared" si="768"/>
        <v>13627.157500000001</v>
      </c>
      <c r="O821" s="111">
        <f t="shared" si="769"/>
        <v>12367.245000000001</v>
      </c>
      <c r="P821" s="111">
        <f t="shared" si="770"/>
        <v>8896.7587500000009</v>
      </c>
      <c r="Q821" s="111">
        <f t="shared" si="771"/>
        <v>6499.8862499999996</v>
      </c>
      <c r="R821" s="137"/>
    </row>
    <row r="822" spans="1:18" ht="14" hidden="1" x14ac:dyDescent="0.15">
      <c r="A822" s="24">
        <v>1</v>
      </c>
      <c r="B822" s="27" t="s">
        <v>4</v>
      </c>
      <c r="C822" s="33">
        <f t="shared" ref="C822:F822" si="773">C222*$K$3</f>
        <v>517.05500000000006</v>
      </c>
      <c r="D822" s="33">
        <f t="shared" si="773"/>
        <v>468.99600000000004</v>
      </c>
      <c r="E822" s="33">
        <f t="shared" si="773"/>
        <v>357.54400000000004</v>
      </c>
      <c r="F822" s="33">
        <f t="shared" si="773"/>
        <v>261.05200000000002</v>
      </c>
      <c r="G822" s="33">
        <v>0</v>
      </c>
      <c r="I822" s="139">
        <f t="shared" si="767"/>
        <v>760.37500000000011</v>
      </c>
      <c r="J822" s="139">
        <f t="shared" si="767"/>
        <v>689.7</v>
      </c>
      <c r="K822" s="139">
        <f t="shared" si="767"/>
        <v>525.80000000000007</v>
      </c>
      <c r="L822" s="139">
        <f t="shared" si="767"/>
        <v>383.90000000000003</v>
      </c>
      <c r="N822" s="111">
        <f>I822*0.85</f>
        <v>646.31875000000014</v>
      </c>
      <c r="O822" s="111">
        <f t="shared" si="769"/>
        <v>586.245</v>
      </c>
      <c r="P822" s="111">
        <f t="shared" si="770"/>
        <v>446.93000000000006</v>
      </c>
      <c r="Q822" s="111">
        <f t="shared" si="771"/>
        <v>326.315</v>
      </c>
      <c r="R822" s="137"/>
    </row>
    <row r="823" spans="1:18" ht="14" hidden="1" x14ac:dyDescent="0.15">
      <c r="A823" s="24">
        <v>2</v>
      </c>
      <c r="B823" s="27" t="s">
        <v>1</v>
      </c>
      <c r="C823" s="33">
        <f t="shared" ref="C823:F823" si="774">C223*$K$3</f>
        <v>878.9000000000002</v>
      </c>
      <c r="D823" s="33">
        <f t="shared" si="774"/>
        <v>797.74200000000008</v>
      </c>
      <c r="E823" s="33">
        <f t="shared" si="774"/>
        <v>607.00200000000007</v>
      </c>
      <c r="F823" s="33">
        <f t="shared" si="774"/>
        <v>443.75100000000009</v>
      </c>
      <c r="G823" s="33">
        <v>0</v>
      </c>
      <c r="I823" s="139">
        <f t="shared" si="767"/>
        <v>1292.5</v>
      </c>
      <c r="J823" s="139">
        <f t="shared" si="767"/>
        <v>1173.1500000000001</v>
      </c>
      <c r="K823" s="139">
        <f t="shared" si="767"/>
        <v>892.65000000000009</v>
      </c>
      <c r="L823" s="139">
        <f t="shared" si="767"/>
        <v>652.57500000000005</v>
      </c>
      <c r="N823" s="111">
        <f t="shared" ref="N823:N824" si="775">I823*0.85</f>
        <v>1098.625</v>
      </c>
      <c r="O823" s="111">
        <f t="shared" ref="O823:O824" si="776">J823*0.85</f>
        <v>997.17750000000001</v>
      </c>
      <c r="P823" s="111">
        <f t="shared" ref="P823:P824" si="777">K823*0.85</f>
        <v>758.75250000000005</v>
      </c>
      <c r="Q823" s="111">
        <f t="shared" ref="Q823:Q824" si="778">L823*0.85</f>
        <v>554.68875000000003</v>
      </c>
      <c r="R823" s="137"/>
    </row>
    <row r="824" spans="1:18" ht="15" hidden="1" thickBot="1" x14ac:dyDescent="0.2">
      <c r="A824" s="28">
        <v>3</v>
      </c>
      <c r="B824" s="29" t="s">
        <v>5</v>
      </c>
      <c r="C824" s="33">
        <f t="shared" ref="C824:F824" si="779">C224*$K$3</f>
        <v>1240.3710000000003</v>
      </c>
      <c r="D824" s="33">
        <f t="shared" si="779"/>
        <v>1125.7400000000002</v>
      </c>
      <c r="E824" s="33">
        <f t="shared" si="779"/>
        <v>857.02100000000007</v>
      </c>
      <c r="F824" s="33">
        <f t="shared" si="779"/>
        <v>626.07600000000014</v>
      </c>
      <c r="G824" s="33">
        <v>0</v>
      </c>
      <c r="I824" s="139">
        <f t="shared" si="767"/>
        <v>1824.075</v>
      </c>
      <c r="J824" s="139">
        <f t="shared" si="767"/>
        <v>1655.5000000000002</v>
      </c>
      <c r="K824" s="139">
        <f t="shared" si="767"/>
        <v>1260.325</v>
      </c>
      <c r="L824" s="139">
        <f t="shared" si="767"/>
        <v>920.7</v>
      </c>
      <c r="N824" s="111">
        <f t="shared" si="775"/>
        <v>1550.4637499999999</v>
      </c>
      <c r="O824" s="111">
        <f t="shared" si="776"/>
        <v>1407.1750000000002</v>
      </c>
      <c r="P824" s="111">
        <f t="shared" si="777"/>
        <v>1071.2762500000001</v>
      </c>
      <c r="Q824" s="111">
        <f t="shared" si="778"/>
        <v>782.59500000000003</v>
      </c>
    </row>
    <row r="825" spans="1:18" ht="14" hidden="1" thickBot="1" x14ac:dyDescent="0.2">
      <c r="A825" s="23"/>
      <c r="B825" s="23"/>
      <c r="C825" s="23"/>
      <c r="D825" s="23"/>
      <c r="E825" s="23"/>
      <c r="F825" s="23"/>
      <c r="G825" s="23"/>
    </row>
    <row r="826" spans="1:18" ht="18" hidden="1" x14ac:dyDescent="0.2">
      <c r="A826" s="261" t="s">
        <v>19</v>
      </c>
      <c r="B826" s="262"/>
      <c r="C826" s="262"/>
      <c r="D826" s="262"/>
      <c r="E826" s="262"/>
      <c r="F826" s="262"/>
      <c r="G826" s="263"/>
    </row>
    <row r="827" spans="1:18" ht="18" hidden="1" x14ac:dyDescent="0.2">
      <c r="A827" s="264" t="s">
        <v>12</v>
      </c>
      <c r="B827" s="265"/>
      <c r="C827" s="265"/>
      <c r="D827" s="265"/>
      <c r="E827" s="265"/>
      <c r="F827" s="265"/>
      <c r="G827" s="266"/>
      <c r="H827" s="34"/>
    </row>
    <row r="828" spans="1:18" hidden="1" x14ac:dyDescent="0.15">
      <c r="A828" s="258" t="s">
        <v>0</v>
      </c>
      <c r="B828" s="259"/>
      <c r="C828" s="259"/>
      <c r="D828" s="259"/>
      <c r="E828" s="259"/>
      <c r="F828" s="259"/>
      <c r="G828" s="260"/>
    </row>
    <row r="829" spans="1:18" hidden="1" x14ac:dyDescent="0.15">
      <c r="A829" s="24" t="s">
        <v>2</v>
      </c>
      <c r="B829" s="25" t="s">
        <v>2</v>
      </c>
      <c r="C829" s="35">
        <v>2000</v>
      </c>
      <c r="D829" s="35">
        <v>3500</v>
      </c>
      <c r="E829" s="6">
        <v>5000</v>
      </c>
      <c r="F829" s="26"/>
      <c r="G829" s="30"/>
    </row>
    <row r="830" spans="1:18" ht="14" hidden="1" x14ac:dyDescent="0.15">
      <c r="A830" s="24">
        <v>18</v>
      </c>
      <c r="B830" s="27"/>
      <c r="C830" s="33">
        <f>C305*$K$3</f>
        <v>866.51400000000012</v>
      </c>
      <c r="D830" s="33">
        <f t="shared" ref="D830:F830" si="780">D305*$K$3</f>
        <v>831.1930000000001</v>
      </c>
      <c r="E830" s="33">
        <f t="shared" si="780"/>
        <v>627.83600000000001</v>
      </c>
      <c r="F830" s="33">
        <f t="shared" si="780"/>
        <v>458.54600000000005</v>
      </c>
      <c r="G830" s="33">
        <v>0</v>
      </c>
      <c r="I830" s="139">
        <f>I305*$K$3</f>
        <v>1140.1500000000001</v>
      </c>
      <c r="J830" s="139">
        <f t="shared" ref="J830:L830" si="781">J305*$K$3</f>
        <v>1093.6750000000002</v>
      </c>
      <c r="K830" s="139">
        <f t="shared" si="781"/>
        <v>826.1</v>
      </c>
      <c r="L830" s="139">
        <f t="shared" si="781"/>
        <v>603.35</v>
      </c>
      <c r="N830" s="111">
        <f>I830*0.85</f>
        <v>969.12750000000005</v>
      </c>
      <c r="O830" s="111">
        <f t="shared" ref="O830:Q830" si="782">J830*0.85</f>
        <v>929.62375000000009</v>
      </c>
      <c r="P830" s="111">
        <f t="shared" si="782"/>
        <v>702.18499999999995</v>
      </c>
      <c r="Q830" s="111">
        <f t="shared" si="782"/>
        <v>512.84749999999997</v>
      </c>
      <c r="R830" s="137"/>
    </row>
    <row r="831" spans="1:18" ht="14" hidden="1" x14ac:dyDescent="0.15">
      <c r="A831" s="24">
        <v>19</v>
      </c>
      <c r="B831" s="27"/>
      <c r="C831" s="33">
        <f t="shared" ref="C831:F831" si="783">C306*$K$3</f>
        <v>866.51400000000012</v>
      </c>
      <c r="D831" s="33">
        <f t="shared" si="783"/>
        <v>831.1930000000001</v>
      </c>
      <c r="E831" s="33">
        <f t="shared" si="783"/>
        <v>627.83600000000001</v>
      </c>
      <c r="F831" s="33">
        <f t="shared" si="783"/>
        <v>458.54600000000005</v>
      </c>
      <c r="G831" s="33">
        <v>0</v>
      </c>
      <c r="I831" s="139">
        <f t="shared" ref="I831:L894" si="784">I306*$K$3</f>
        <v>1140.1500000000001</v>
      </c>
      <c r="J831" s="139">
        <f t="shared" si="784"/>
        <v>1093.6750000000002</v>
      </c>
      <c r="K831" s="139">
        <f t="shared" si="784"/>
        <v>826.1</v>
      </c>
      <c r="L831" s="139">
        <f t="shared" si="784"/>
        <v>603.35</v>
      </c>
      <c r="N831" s="111">
        <f t="shared" ref="N831:N894" si="785">I831*0.85</f>
        <v>969.12750000000005</v>
      </c>
      <c r="O831" s="111">
        <f t="shared" ref="O831:O894" si="786">J831*0.85</f>
        <v>929.62375000000009</v>
      </c>
      <c r="P831" s="111">
        <f t="shared" ref="P831:P894" si="787">K831*0.85</f>
        <v>702.18499999999995</v>
      </c>
      <c r="Q831" s="111">
        <f t="shared" ref="Q831:Q894" si="788">L831*0.85</f>
        <v>512.84749999999997</v>
      </c>
      <c r="R831" s="137"/>
    </row>
    <row r="832" spans="1:18" ht="14" hidden="1" x14ac:dyDescent="0.15">
      <c r="A832" s="24">
        <v>20</v>
      </c>
      <c r="B832" s="27"/>
      <c r="C832" s="33">
        <f t="shared" ref="C832:F832" si="789">C307*$K$3</f>
        <v>866.51400000000012</v>
      </c>
      <c r="D832" s="33">
        <f t="shared" si="789"/>
        <v>831.1930000000001</v>
      </c>
      <c r="E832" s="33">
        <f t="shared" si="789"/>
        <v>627.83600000000001</v>
      </c>
      <c r="F832" s="33">
        <f t="shared" si="789"/>
        <v>458.54600000000005</v>
      </c>
      <c r="G832" s="33">
        <v>0</v>
      </c>
      <c r="I832" s="139">
        <f t="shared" si="784"/>
        <v>1140.1500000000001</v>
      </c>
      <c r="J832" s="139">
        <f t="shared" si="784"/>
        <v>1093.6750000000002</v>
      </c>
      <c r="K832" s="139">
        <f t="shared" si="784"/>
        <v>826.1</v>
      </c>
      <c r="L832" s="139">
        <f t="shared" si="784"/>
        <v>603.35</v>
      </c>
      <c r="N832" s="111">
        <f t="shared" si="785"/>
        <v>969.12750000000005</v>
      </c>
      <c r="O832" s="111">
        <f t="shared" si="786"/>
        <v>929.62375000000009</v>
      </c>
      <c r="P832" s="111">
        <f t="shared" si="787"/>
        <v>702.18499999999995</v>
      </c>
      <c r="Q832" s="111">
        <f t="shared" si="788"/>
        <v>512.84749999999997</v>
      </c>
      <c r="R832" s="137"/>
    </row>
    <row r="833" spans="1:18" ht="14" hidden="1" x14ac:dyDescent="0.15">
      <c r="A833" s="24">
        <v>21</v>
      </c>
      <c r="B833" s="27"/>
      <c r="C833" s="33">
        <f t="shared" ref="C833:F833" si="790">C308*$K$3</f>
        <v>866.51400000000012</v>
      </c>
      <c r="D833" s="33">
        <f t="shared" si="790"/>
        <v>831.1930000000001</v>
      </c>
      <c r="E833" s="33">
        <f t="shared" si="790"/>
        <v>627.83600000000001</v>
      </c>
      <c r="F833" s="33">
        <f t="shared" si="790"/>
        <v>458.54600000000005</v>
      </c>
      <c r="G833" s="33">
        <v>0</v>
      </c>
      <c r="I833" s="139">
        <f t="shared" si="784"/>
        <v>1140.1500000000001</v>
      </c>
      <c r="J833" s="139">
        <f t="shared" si="784"/>
        <v>1093.6750000000002</v>
      </c>
      <c r="K833" s="139">
        <f t="shared" si="784"/>
        <v>826.1</v>
      </c>
      <c r="L833" s="139">
        <f t="shared" si="784"/>
        <v>603.35</v>
      </c>
      <c r="N833" s="111">
        <f t="shared" si="785"/>
        <v>969.12750000000005</v>
      </c>
      <c r="O833" s="111">
        <f t="shared" si="786"/>
        <v>929.62375000000009</v>
      </c>
      <c r="P833" s="111">
        <f t="shared" si="787"/>
        <v>702.18499999999995</v>
      </c>
      <c r="Q833" s="111">
        <f t="shared" si="788"/>
        <v>512.84749999999997</v>
      </c>
      <c r="R833" s="137"/>
    </row>
    <row r="834" spans="1:18" ht="14" hidden="1" x14ac:dyDescent="0.15">
      <c r="A834" s="24">
        <v>22</v>
      </c>
      <c r="B834" s="27"/>
      <c r="C834" s="33">
        <f t="shared" ref="C834:F834" si="791">C309*$K$3</f>
        <v>866.51400000000012</v>
      </c>
      <c r="D834" s="33">
        <f t="shared" si="791"/>
        <v>831.1930000000001</v>
      </c>
      <c r="E834" s="33">
        <f t="shared" si="791"/>
        <v>627.83600000000001</v>
      </c>
      <c r="F834" s="33">
        <f t="shared" si="791"/>
        <v>458.54600000000005</v>
      </c>
      <c r="G834" s="33">
        <v>0</v>
      </c>
      <c r="I834" s="139">
        <f t="shared" si="784"/>
        <v>1140.1500000000001</v>
      </c>
      <c r="J834" s="139">
        <f t="shared" si="784"/>
        <v>1093.6750000000002</v>
      </c>
      <c r="K834" s="139">
        <f t="shared" si="784"/>
        <v>826.1</v>
      </c>
      <c r="L834" s="139">
        <f t="shared" si="784"/>
        <v>603.35</v>
      </c>
      <c r="N834" s="111">
        <f t="shared" si="785"/>
        <v>969.12750000000005</v>
      </c>
      <c r="O834" s="111">
        <f t="shared" si="786"/>
        <v>929.62375000000009</v>
      </c>
      <c r="P834" s="111">
        <f t="shared" si="787"/>
        <v>702.18499999999995</v>
      </c>
      <c r="Q834" s="111">
        <f t="shared" si="788"/>
        <v>512.84749999999997</v>
      </c>
      <c r="R834" s="137"/>
    </row>
    <row r="835" spans="1:18" ht="14" hidden="1" x14ac:dyDescent="0.15">
      <c r="A835" s="24">
        <v>23</v>
      </c>
      <c r="B835" s="27"/>
      <c r="C835" s="33">
        <f t="shared" ref="C835:F835" si="792">C310*$K$3</f>
        <v>866.51400000000012</v>
      </c>
      <c r="D835" s="33">
        <f t="shared" si="792"/>
        <v>831.1930000000001</v>
      </c>
      <c r="E835" s="33">
        <f t="shared" si="792"/>
        <v>627.83600000000001</v>
      </c>
      <c r="F835" s="33">
        <f t="shared" si="792"/>
        <v>458.54600000000005</v>
      </c>
      <c r="G835" s="33">
        <v>0</v>
      </c>
      <c r="I835" s="139">
        <f t="shared" si="784"/>
        <v>1140.1500000000001</v>
      </c>
      <c r="J835" s="139">
        <f t="shared" si="784"/>
        <v>1093.6750000000002</v>
      </c>
      <c r="K835" s="139">
        <f t="shared" si="784"/>
        <v>826.1</v>
      </c>
      <c r="L835" s="139">
        <f t="shared" si="784"/>
        <v>603.35</v>
      </c>
      <c r="N835" s="111">
        <f t="shared" si="785"/>
        <v>969.12750000000005</v>
      </c>
      <c r="O835" s="111">
        <f t="shared" si="786"/>
        <v>929.62375000000009</v>
      </c>
      <c r="P835" s="111">
        <f t="shared" si="787"/>
        <v>702.18499999999995</v>
      </c>
      <c r="Q835" s="111">
        <f t="shared" si="788"/>
        <v>512.84749999999997</v>
      </c>
      <c r="R835" s="137"/>
    </row>
    <row r="836" spans="1:18" ht="14" hidden="1" x14ac:dyDescent="0.15">
      <c r="A836" s="24">
        <v>24</v>
      </c>
      <c r="B836" s="27"/>
      <c r="C836" s="33">
        <f t="shared" ref="C836:F836" si="793">C311*$K$3</f>
        <v>866.51400000000012</v>
      </c>
      <c r="D836" s="33">
        <f t="shared" si="793"/>
        <v>831.1930000000001</v>
      </c>
      <c r="E836" s="33">
        <f t="shared" si="793"/>
        <v>627.83600000000001</v>
      </c>
      <c r="F836" s="33">
        <f t="shared" si="793"/>
        <v>458.54600000000005</v>
      </c>
      <c r="G836" s="33">
        <v>0</v>
      </c>
      <c r="I836" s="139">
        <f t="shared" si="784"/>
        <v>1140.1500000000001</v>
      </c>
      <c r="J836" s="139">
        <f t="shared" si="784"/>
        <v>1093.6750000000002</v>
      </c>
      <c r="K836" s="139">
        <f t="shared" si="784"/>
        <v>826.1</v>
      </c>
      <c r="L836" s="139">
        <f t="shared" si="784"/>
        <v>603.35</v>
      </c>
      <c r="N836" s="111">
        <f t="shared" si="785"/>
        <v>969.12750000000005</v>
      </c>
      <c r="O836" s="111">
        <f t="shared" si="786"/>
        <v>929.62375000000009</v>
      </c>
      <c r="P836" s="111">
        <f t="shared" si="787"/>
        <v>702.18499999999995</v>
      </c>
      <c r="Q836" s="111">
        <f t="shared" si="788"/>
        <v>512.84749999999997</v>
      </c>
      <c r="R836" s="137"/>
    </row>
    <row r="837" spans="1:18" ht="14" hidden="1" x14ac:dyDescent="0.15">
      <c r="A837" s="24">
        <v>25</v>
      </c>
      <c r="B837" s="27"/>
      <c r="C837" s="33">
        <f t="shared" ref="C837:F837" si="794">C312*$K$3</f>
        <v>934.85700000000008</v>
      </c>
      <c r="D837" s="33">
        <f t="shared" si="794"/>
        <v>897.02800000000013</v>
      </c>
      <c r="E837" s="33">
        <f t="shared" si="794"/>
        <v>670.26300000000015</v>
      </c>
      <c r="F837" s="33">
        <f t="shared" si="794"/>
        <v>489.68700000000007</v>
      </c>
      <c r="G837" s="33">
        <v>0</v>
      </c>
      <c r="I837" s="139">
        <f t="shared" si="784"/>
        <v>1230.075</v>
      </c>
      <c r="J837" s="139">
        <f t="shared" si="784"/>
        <v>1180.3000000000002</v>
      </c>
      <c r="K837" s="139">
        <f t="shared" si="784"/>
        <v>881.92500000000007</v>
      </c>
      <c r="L837" s="139">
        <f t="shared" si="784"/>
        <v>644.32500000000005</v>
      </c>
      <c r="N837" s="111">
        <f t="shared" si="785"/>
        <v>1045.56375</v>
      </c>
      <c r="O837" s="111">
        <f t="shared" si="786"/>
        <v>1003.2550000000001</v>
      </c>
      <c r="P837" s="111">
        <f t="shared" si="787"/>
        <v>749.63625000000002</v>
      </c>
      <c r="Q837" s="111">
        <f t="shared" si="788"/>
        <v>547.67624999999998</v>
      </c>
      <c r="R837" s="137"/>
    </row>
    <row r="838" spans="1:18" ht="14" hidden="1" x14ac:dyDescent="0.15">
      <c r="A838" s="24">
        <v>26</v>
      </c>
      <c r="B838" s="27"/>
      <c r="C838" s="33">
        <f t="shared" ref="C838:F838" si="795">C313*$K$3</f>
        <v>934.85700000000008</v>
      </c>
      <c r="D838" s="33">
        <f t="shared" si="795"/>
        <v>897.02800000000013</v>
      </c>
      <c r="E838" s="33">
        <f t="shared" si="795"/>
        <v>670.26300000000015</v>
      </c>
      <c r="F838" s="33">
        <f t="shared" si="795"/>
        <v>489.68700000000007</v>
      </c>
      <c r="G838" s="33">
        <v>0</v>
      </c>
      <c r="I838" s="139">
        <f t="shared" si="784"/>
        <v>1230.075</v>
      </c>
      <c r="J838" s="139">
        <f t="shared" si="784"/>
        <v>1180.3000000000002</v>
      </c>
      <c r="K838" s="139">
        <f t="shared" si="784"/>
        <v>881.92500000000007</v>
      </c>
      <c r="L838" s="139">
        <f t="shared" si="784"/>
        <v>644.32500000000005</v>
      </c>
      <c r="N838" s="111">
        <f t="shared" si="785"/>
        <v>1045.56375</v>
      </c>
      <c r="O838" s="111">
        <f t="shared" si="786"/>
        <v>1003.2550000000001</v>
      </c>
      <c r="P838" s="111">
        <f t="shared" si="787"/>
        <v>749.63625000000002</v>
      </c>
      <c r="Q838" s="111">
        <f t="shared" si="788"/>
        <v>547.67624999999998</v>
      </c>
      <c r="R838" s="137"/>
    </row>
    <row r="839" spans="1:18" ht="14" hidden="1" x14ac:dyDescent="0.15">
      <c r="A839" s="24">
        <v>27</v>
      </c>
      <c r="B839" s="27"/>
      <c r="C839" s="33">
        <f t="shared" ref="C839:F839" si="796">C314*$K$3</f>
        <v>934.85700000000008</v>
      </c>
      <c r="D839" s="33">
        <f t="shared" si="796"/>
        <v>897.02800000000013</v>
      </c>
      <c r="E839" s="33">
        <f t="shared" si="796"/>
        <v>670.26300000000015</v>
      </c>
      <c r="F839" s="33">
        <f t="shared" si="796"/>
        <v>489.68700000000007</v>
      </c>
      <c r="G839" s="33">
        <v>0</v>
      </c>
      <c r="I839" s="139">
        <f t="shared" si="784"/>
        <v>1230.075</v>
      </c>
      <c r="J839" s="139">
        <f t="shared" si="784"/>
        <v>1180.3000000000002</v>
      </c>
      <c r="K839" s="139">
        <f t="shared" si="784"/>
        <v>881.92500000000007</v>
      </c>
      <c r="L839" s="139">
        <f t="shared" si="784"/>
        <v>644.32500000000005</v>
      </c>
      <c r="N839" s="111">
        <f t="shared" si="785"/>
        <v>1045.56375</v>
      </c>
      <c r="O839" s="111">
        <f t="shared" si="786"/>
        <v>1003.2550000000001</v>
      </c>
      <c r="P839" s="111">
        <f t="shared" si="787"/>
        <v>749.63625000000002</v>
      </c>
      <c r="Q839" s="111">
        <f t="shared" si="788"/>
        <v>547.67624999999998</v>
      </c>
      <c r="R839" s="137"/>
    </row>
    <row r="840" spans="1:18" ht="14" hidden="1" x14ac:dyDescent="0.15">
      <c r="A840" s="24">
        <v>28</v>
      </c>
      <c r="B840" s="27"/>
      <c r="C840" s="33">
        <f t="shared" ref="C840:F840" si="797">C315*$K$3</f>
        <v>934.85700000000008</v>
      </c>
      <c r="D840" s="33">
        <f t="shared" si="797"/>
        <v>897.02800000000013</v>
      </c>
      <c r="E840" s="33">
        <f t="shared" si="797"/>
        <v>670.26300000000015</v>
      </c>
      <c r="F840" s="33">
        <f t="shared" si="797"/>
        <v>489.68700000000007</v>
      </c>
      <c r="G840" s="33">
        <v>0</v>
      </c>
      <c r="I840" s="139">
        <f t="shared" si="784"/>
        <v>1230.075</v>
      </c>
      <c r="J840" s="139">
        <f t="shared" si="784"/>
        <v>1180.3000000000002</v>
      </c>
      <c r="K840" s="139">
        <f t="shared" si="784"/>
        <v>881.92500000000007</v>
      </c>
      <c r="L840" s="139">
        <f t="shared" si="784"/>
        <v>644.32500000000005</v>
      </c>
      <c r="N840" s="111">
        <f t="shared" si="785"/>
        <v>1045.56375</v>
      </c>
      <c r="O840" s="111">
        <f t="shared" si="786"/>
        <v>1003.2550000000001</v>
      </c>
      <c r="P840" s="111">
        <f t="shared" si="787"/>
        <v>749.63625000000002</v>
      </c>
      <c r="Q840" s="111">
        <f t="shared" si="788"/>
        <v>547.67624999999998</v>
      </c>
      <c r="R840" s="137"/>
    </row>
    <row r="841" spans="1:18" ht="14" hidden="1" x14ac:dyDescent="0.15">
      <c r="A841" s="24">
        <v>29</v>
      </c>
      <c r="B841" s="27"/>
      <c r="C841" s="33">
        <f t="shared" ref="C841:F841" si="798">C316*$K$3</f>
        <v>934.85700000000008</v>
      </c>
      <c r="D841" s="33">
        <f t="shared" si="798"/>
        <v>897.02800000000013</v>
      </c>
      <c r="E841" s="33">
        <f t="shared" si="798"/>
        <v>670.26300000000015</v>
      </c>
      <c r="F841" s="33">
        <f t="shared" si="798"/>
        <v>489.68700000000007</v>
      </c>
      <c r="G841" s="33">
        <v>0</v>
      </c>
      <c r="I841" s="139">
        <f t="shared" si="784"/>
        <v>1230.075</v>
      </c>
      <c r="J841" s="139">
        <f t="shared" si="784"/>
        <v>1180.3000000000002</v>
      </c>
      <c r="K841" s="139">
        <f t="shared" si="784"/>
        <v>881.92500000000007</v>
      </c>
      <c r="L841" s="139">
        <f t="shared" si="784"/>
        <v>644.32500000000005</v>
      </c>
      <c r="N841" s="111">
        <f t="shared" si="785"/>
        <v>1045.56375</v>
      </c>
      <c r="O841" s="111">
        <f t="shared" si="786"/>
        <v>1003.2550000000001</v>
      </c>
      <c r="P841" s="111">
        <f t="shared" si="787"/>
        <v>749.63625000000002</v>
      </c>
      <c r="Q841" s="111">
        <f t="shared" si="788"/>
        <v>547.67624999999998</v>
      </c>
      <c r="R841" s="137"/>
    </row>
    <row r="842" spans="1:18" ht="14" hidden="1" x14ac:dyDescent="0.15">
      <c r="A842" s="24">
        <v>30</v>
      </c>
      <c r="B842" s="27"/>
      <c r="C842" s="33">
        <f t="shared" ref="C842:F842" si="799">C317*$K$3</f>
        <v>1054.614</v>
      </c>
      <c r="D842" s="33">
        <f t="shared" si="799"/>
        <v>1011.5600000000001</v>
      </c>
      <c r="E842" s="33">
        <f t="shared" si="799"/>
        <v>745.29399999999998</v>
      </c>
      <c r="F842" s="33">
        <f t="shared" si="799"/>
        <v>544.02700000000004</v>
      </c>
      <c r="G842" s="33">
        <v>0</v>
      </c>
      <c r="I842" s="139">
        <f t="shared" si="784"/>
        <v>1387.65</v>
      </c>
      <c r="J842" s="139">
        <f t="shared" si="784"/>
        <v>1331</v>
      </c>
      <c r="K842" s="139">
        <f t="shared" si="784"/>
        <v>980.65000000000009</v>
      </c>
      <c r="L842" s="139">
        <f t="shared" si="784"/>
        <v>715.82500000000005</v>
      </c>
      <c r="N842" s="111">
        <f t="shared" si="785"/>
        <v>1179.5025000000001</v>
      </c>
      <c r="O842" s="111">
        <f t="shared" si="786"/>
        <v>1131.3499999999999</v>
      </c>
      <c r="P842" s="111">
        <f t="shared" si="787"/>
        <v>833.55250000000001</v>
      </c>
      <c r="Q842" s="111">
        <f t="shared" si="788"/>
        <v>608.45125000000007</v>
      </c>
      <c r="R842" s="137"/>
    </row>
    <row r="843" spans="1:18" ht="14" hidden="1" x14ac:dyDescent="0.15">
      <c r="A843" s="24">
        <v>31</v>
      </c>
      <c r="B843" s="27"/>
      <c r="C843" s="33">
        <f t="shared" ref="C843:F843" si="800">C318*$K$3</f>
        <v>1054.614</v>
      </c>
      <c r="D843" s="33">
        <f t="shared" si="800"/>
        <v>1011.5600000000001</v>
      </c>
      <c r="E843" s="33">
        <f t="shared" si="800"/>
        <v>745.29399999999998</v>
      </c>
      <c r="F843" s="33">
        <f t="shared" si="800"/>
        <v>544.02700000000004</v>
      </c>
      <c r="G843" s="33">
        <v>0</v>
      </c>
      <c r="I843" s="139">
        <f t="shared" si="784"/>
        <v>1387.65</v>
      </c>
      <c r="J843" s="139">
        <f t="shared" si="784"/>
        <v>1331</v>
      </c>
      <c r="K843" s="139">
        <f t="shared" si="784"/>
        <v>980.65000000000009</v>
      </c>
      <c r="L843" s="139">
        <f t="shared" si="784"/>
        <v>715.82500000000005</v>
      </c>
      <c r="N843" s="111">
        <f t="shared" si="785"/>
        <v>1179.5025000000001</v>
      </c>
      <c r="O843" s="111">
        <f t="shared" si="786"/>
        <v>1131.3499999999999</v>
      </c>
      <c r="P843" s="111">
        <f t="shared" si="787"/>
        <v>833.55250000000001</v>
      </c>
      <c r="Q843" s="111">
        <f t="shared" si="788"/>
        <v>608.45125000000007</v>
      </c>
      <c r="R843" s="137"/>
    </row>
    <row r="844" spans="1:18" ht="14" hidden="1" x14ac:dyDescent="0.15">
      <c r="A844" s="24">
        <v>32</v>
      </c>
      <c r="B844" s="27"/>
      <c r="C844" s="33">
        <f t="shared" ref="C844:F844" si="801">C319*$K$3</f>
        <v>1054.614</v>
      </c>
      <c r="D844" s="33">
        <f t="shared" si="801"/>
        <v>1011.5600000000001</v>
      </c>
      <c r="E844" s="33">
        <f t="shared" si="801"/>
        <v>745.29399999999998</v>
      </c>
      <c r="F844" s="33">
        <f t="shared" si="801"/>
        <v>544.02700000000004</v>
      </c>
      <c r="G844" s="33">
        <v>0</v>
      </c>
      <c r="I844" s="139">
        <f t="shared" si="784"/>
        <v>1387.65</v>
      </c>
      <c r="J844" s="139">
        <f t="shared" si="784"/>
        <v>1331</v>
      </c>
      <c r="K844" s="139">
        <f t="shared" si="784"/>
        <v>980.65000000000009</v>
      </c>
      <c r="L844" s="139">
        <f t="shared" si="784"/>
        <v>715.82500000000005</v>
      </c>
      <c r="N844" s="111">
        <f t="shared" si="785"/>
        <v>1179.5025000000001</v>
      </c>
      <c r="O844" s="111">
        <f t="shared" si="786"/>
        <v>1131.3499999999999</v>
      </c>
      <c r="P844" s="111">
        <f t="shared" si="787"/>
        <v>833.55250000000001</v>
      </c>
      <c r="Q844" s="111">
        <f t="shared" si="788"/>
        <v>608.45125000000007</v>
      </c>
      <c r="R844" s="137"/>
    </row>
    <row r="845" spans="1:18" ht="14" hidden="1" x14ac:dyDescent="0.15">
      <c r="A845" s="24">
        <v>33</v>
      </c>
      <c r="B845" s="27"/>
      <c r="C845" s="33">
        <f t="shared" ref="C845:F845" si="802">C320*$K$3</f>
        <v>1054.614</v>
      </c>
      <c r="D845" s="33">
        <f t="shared" si="802"/>
        <v>1011.5600000000001</v>
      </c>
      <c r="E845" s="33">
        <f t="shared" si="802"/>
        <v>745.29399999999998</v>
      </c>
      <c r="F845" s="33">
        <f t="shared" si="802"/>
        <v>544.02700000000004</v>
      </c>
      <c r="G845" s="33">
        <v>0</v>
      </c>
      <c r="I845" s="139">
        <f t="shared" si="784"/>
        <v>1387.65</v>
      </c>
      <c r="J845" s="139">
        <f t="shared" si="784"/>
        <v>1331</v>
      </c>
      <c r="K845" s="139">
        <f t="shared" si="784"/>
        <v>980.65000000000009</v>
      </c>
      <c r="L845" s="139">
        <f t="shared" si="784"/>
        <v>715.82500000000005</v>
      </c>
      <c r="N845" s="111">
        <f t="shared" si="785"/>
        <v>1179.5025000000001</v>
      </c>
      <c r="O845" s="111">
        <f t="shared" si="786"/>
        <v>1131.3499999999999</v>
      </c>
      <c r="P845" s="111">
        <f t="shared" si="787"/>
        <v>833.55250000000001</v>
      </c>
      <c r="Q845" s="111">
        <f t="shared" si="788"/>
        <v>608.45125000000007</v>
      </c>
      <c r="R845" s="137"/>
    </row>
    <row r="846" spans="1:18" ht="14" hidden="1" x14ac:dyDescent="0.15">
      <c r="A846" s="24">
        <v>34</v>
      </c>
      <c r="B846" s="27"/>
      <c r="C846" s="33">
        <f t="shared" ref="C846:F846" si="803">C321*$K$3</f>
        <v>1054.614</v>
      </c>
      <c r="D846" s="33">
        <f t="shared" si="803"/>
        <v>1011.5600000000001</v>
      </c>
      <c r="E846" s="33">
        <f t="shared" si="803"/>
        <v>745.29399999999998</v>
      </c>
      <c r="F846" s="33">
        <f t="shared" si="803"/>
        <v>544.02700000000004</v>
      </c>
      <c r="G846" s="33">
        <v>0</v>
      </c>
      <c r="I846" s="139">
        <f t="shared" si="784"/>
        <v>1387.65</v>
      </c>
      <c r="J846" s="139">
        <f t="shared" si="784"/>
        <v>1331</v>
      </c>
      <c r="K846" s="139">
        <f t="shared" si="784"/>
        <v>980.65000000000009</v>
      </c>
      <c r="L846" s="139">
        <f t="shared" si="784"/>
        <v>715.82500000000005</v>
      </c>
      <c r="N846" s="111">
        <f t="shared" si="785"/>
        <v>1179.5025000000001</v>
      </c>
      <c r="O846" s="111">
        <f t="shared" si="786"/>
        <v>1131.3499999999999</v>
      </c>
      <c r="P846" s="111">
        <f t="shared" si="787"/>
        <v>833.55250000000001</v>
      </c>
      <c r="Q846" s="111">
        <f t="shared" si="788"/>
        <v>608.45125000000007</v>
      </c>
      <c r="R846" s="137"/>
    </row>
    <row r="847" spans="1:18" ht="14" hidden="1" x14ac:dyDescent="0.15">
      <c r="A847" s="24">
        <v>35</v>
      </c>
      <c r="B847" s="27"/>
      <c r="C847" s="33">
        <f t="shared" ref="C847:F847" si="804">C322*$K$3</f>
        <v>1193.3900000000001</v>
      </c>
      <c r="D847" s="33">
        <f t="shared" si="804"/>
        <v>1144.902</v>
      </c>
      <c r="E847" s="33">
        <f t="shared" si="804"/>
        <v>834.32800000000009</v>
      </c>
      <c r="F847" s="33">
        <f t="shared" si="804"/>
        <v>609.44399999999996</v>
      </c>
      <c r="G847" s="33">
        <v>0</v>
      </c>
      <c r="I847" s="139">
        <f t="shared" si="784"/>
        <v>1570.2500000000002</v>
      </c>
      <c r="J847" s="139">
        <f t="shared" si="784"/>
        <v>1506.45</v>
      </c>
      <c r="K847" s="139">
        <f t="shared" si="784"/>
        <v>1097.8000000000002</v>
      </c>
      <c r="L847" s="139">
        <f t="shared" si="784"/>
        <v>801.90000000000009</v>
      </c>
      <c r="N847" s="111">
        <f t="shared" si="785"/>
        <v>1334.7125000000001</v>
      </c>
      <c r="O847" s="111">
        <f t="shared" si="786"/>
        <v>1280.4825000000001</v>
      </c>
      <c r="P847" s="111">
        <f t="shared" si="787"/>
        <v>933.13000000000011</v>
      </c>
      <c r="Q847" s="111">
        <f t="shared" si="788"/>
        <v>681.61500000000001</v>
      </c>
      <c r="R847" s="137"/>
    </row>
    <row r="848" spans="1:18" ht="14" hidden="1" x14ac:dyDescent="0.15">
      <c r="A848" s="24">
        <v>36</v>
      </c>
      <c r="B848" s="27"/>
      <c r="C848" s="33">
        <f t="shared" ref="C848:F848" si="805">C323*$K$3</f>
        <v>1193.3900000000001</v>
      </c>
      <c r="D848" s="33">
        <f t="shared" si="805"/>
        <v>1144.902</v>
      </c>
      <c r="E848" s="33">
        <f t="shared" si="805"/>
        <v>834.32800000000009</v>
      </c>
      <c r="F848" s="33">
        <f t="shared" si="805"/>
        <v>609.44399999999996</v>
      </c>
      <c r="G848" s="33">
        <v>0</v>
      </c>
      <c r="I848" s="139">
        <f t="shared" si="784"/>
        <v>1570.2500000000002</v>
      </c>
      <c r="J848" s="139">
        <f t="shared" si="784"/>
        <v>1506.45</v>
      </c>
      <c r="K848" s="139">
        <f t="shared" si="784"/>
        <v>1097.8000000000002</v>
      </c>
      <c r="L848" s="139">
        <f t="shared" si="784"/>
        <v>801.90000000000009</v>
      </c>
      <c r="N848" s="111">
        <f t="shared" si="785"/>
        <v>1334.7125000000001</v>
      </c>
      <c r="O848" s="111">
        <f t="shared" si="786"/>
        <v>1280.4825000000001</v>
      </c>
      <c r="P848" s="111">
        <f t="shared" si="787"/>
        <v>933.13000000000011</v>
      </c>
      <c r="Q848" s="111">
        <f t="shared" si="788"/>
        <v>681.61500000000001</v>
      </c>
      <c r="R848" s="137"/>
    </row>
    <row r="849" spans="1:18" ht="14" hidden="1" x14ac:dyDescent="0.15">
      <c r="A849" s="24">
        <v>37</v>
      </c>
      <c r="B849" s="27"/>
      <c r="C849" s="33">
        <f t="shared" ref="C849:F849" si="806">C324*$K$3</f>
        <v>1193.3900000000001</v>
      </c>
      <c r="D849" s="33">
        <f t="shared" si="806"/>
        <v>1144.902</v>
      </c>
      <c r="E849" s="33">
        <f t="shared" si="806"/>
        <v>834.32800000000009</v>
      </c>
      <c r="F849" s="33">
        <f t="shared" si="806"/>
        <v>609.44399999999996</v>
      </c>
      <c r="G849" s="33">
        <v>0</v>
      </c>
      <c r="I849" s="139">
        <f t="shared" si="784"/>
        <v>1570.2500000000002</v>
      </c>
      <c r="J849" s="139">
        <f t="shared" si="784"/>
        <v>1506.45</v>
      </c>
      <c r="K849" s="139">
        <f t="shared" si="784"/>
        <v>1097.8000000000002</v>
      </c>
      <c r="L849" s="139">
        <f t="shared" si="784"/>
        <v>801.90000000000009</v>
      </c>
      <c r="N849" s="111">
        <f t="shared" si="785"/>
        <v>1334.7125000000001</v>
      </c>
      <c r="O849" s="111">
        <f t="shared" si="786"/>
        <v>1280.4825000000001</v>
      </c>
      <c r="P849" s="111">
        <f t="shared" si="787"/>
        <v>933.13000000000011</v>
      </c>
      <c r="Q849" s="111">
        <f t="shared" si="788"/>
        <v>681.61500000000001</v>
      </c>
      <c r="R849" s="137"/>
    </row>
    <row r="850" spans="1:18" ht="14" hidden="1" x14ac:dyDescent="0.15">
      <c r="A850" s="24">
        <v>38</v>
      </c>
      <c r="B850" s="27"/>
      <c r="C850" s="33">
        <f t="shared" ref="C850:F850" si="807">C325*$K$3</f>
        <v>1193.3900000000001</v>
      </c>
      <c r="D850" s="33">
        <f t="shared" si="807"/>
        <v>1144.902</v>
      </c>
      <c r="E850" s="33">
        <f t="shared" si="807"/>
        <v>834.32800000000009</v>
      </c>
      <c r="F850" s="33">
        <f t="shared" si="807"/>
        <v>609.44399999999996</v>
      </c>
      <c r="G850" s="33">
        <v>0</v>
      </c>
      <c r="I850" s="139">
        <f t="shared" si="784"/>
        <v>1570.2500000000002</v>
      </c>
      <c r="J850" s="139">
        <f t="shared" si="784"/>
        <v>1506.45</v>
      </c>
      <c r="K850" s="139">
        <f t="shared" si="784"/>
        <v>1097.8000000000002</v>
      </c>
      <c r="L850" s="139">
        <f t="shared" si="784"/>
        <v>801.90000000000009</v>
      </c>
      <c r="N850" s="111">
        <f t="shared" si="785"/>
        <v>1334.7125000000001</v>
      </c>
      <c r="O850" s="111">
        <f t="shared" si="786"/>
        <v>1280.4825000000001</v>
      </c>
      <c r="P850" s="111">
        <f t="shared" si="787"/>
        <v>933.13000000000011</v>
      </c>
      <c r="Q850" s="111">
        <f t="shared" si="788"/>
        <v>681.61500000000001</v>
      </c>
      <c r="R850" s="137"/>
    </row>
    <row r="851" spans="1:18" ht="14" hidden="1" x14ac:dyDescent="0.15">
      <c r="A851" s="24">
        <v>39</v>
      </c>
      <c r="B851" s="27"/>
      <c r="C851" s="33">
        <f t="shared" ref="C851:F851" si="808">C326*$K$3</f>
        <v>1193.3900000000001</v>
      </c>
      <c r="D851" s="33">
        <f t="shared" si="808"/>
        <v>1144.902</v>
      </c>
      <c r="E851" s="33">
        <f t="shared" si="808"/>
        <v>834.32800000000009</v>
      </c>
      <c r="F851" s="33">
        <f t="shared" si="808"/>
        <v>609.44399999999996</v>
      </c>
      <c r="G851" s="33">
        <v>0</v>
      </c>
      <c r="I851" s="139">
        <f t="shared" si="784"/>
        <v>1570.2500000000002</v>
      </c>
      <c r="J851" s="139">
        <f t="shared" si="784"/>
        <v>1506.45</v>
      </c>
      <c r="K851" s="139">
        <f t="shared" si="784"/>
        <v>1097.8000000000002</v>
      </c>
      <c r="L851" s="139">
        <f t="shared" si="784"/>
        <v>801.90000000000009</v>
      </c>
      <c r="N851" s="111">
        <f t="shared" si="785"/>
        <v>1334.7125000000001</v>
      </c>
      <c r="O851" s="111">
        <f t="shared" si="786"/>
        <v>1280.4825000000001</v>
      </c>
      <c r="P851" s="111">
        <f t="shared" si="787"/>
        <v>933.13000000000011</v>
      </c>
      <c r="Q851" s="111">
        <f t="shared" si="788"/>
        <v>681.61500000000001</v>
      </c>
      <c r="R851" s="137"/>
    </row>
    <row r="852" spans="1:18" ht="14" hidden="1" x14ac:dyDescent="0.15">
      <c r="A852" s="24">
        <v>40</v>
      </c>
      <c r="B852" s="27"/>
      <c r="C852" s="33">
        <f t="shared" ref="C852:F852" si="809">C327*$K$3</f>
        <v>1398.6280000000002</v>
      </c>
      <c r="D852" s="33">
        <f t="shared" si="809"/>
        <v>1341.989</v>
      </c>
      <c r="E852" s="33">
        <f t="shared" si="809"/>
        <v>969.55100000000004</v>
      </c>
      <c r="F852" s="33">
        <f t="shared" si="809"/>
        <v>708.0920000000001</v>
      </c>
      <c r="G852" s="33">
        <v>0</v>
      </c>
      <c r="I852" s="139">
        <f t="shared" si="784"/>
        <v>1840.3000000000002</v>
      </c>
      <c r="J852" s="139">
        <f t="shared" si="784"/>
        <v>1765.7750000000001</v>
      </c>
      <c r="K852" s="139">
        <f t="shared" si="784"/>
        <v>1275.7250000000001</v>
      </c>
      <c r="L852" s="139">
        <f t="shared" si="784"/>
        <v>931.7</v>
      </c>
      <c r="N852" s="111">
        <f t="shared" si="785"/>
        <v>1564.2550000000001</v>
      </c>
      <c r="O852" s="111">
        <f t="shared" si="786"/>
        <v>1500.9087500000001</v>
      </c>
      <c r="P852" s="111">
        <f t="shared" si="787"/>
        <v>1084.36625</v>
      </c>
      <c r="Q852" s="111">
        <f t="shared" si="788"/>
        <v>791.94500000000005</v>
      </c>
      <c r="R852" s="137"/>
    </row>
    <row r="853" spans="1:18" ht="14" hidden="1" x14ac:dyDescent="0.15">
      <c r="A853" s="24">
        <v>41</v>
      </c>
      <c r="B853" s="27"/>
      <c r="C853" s="33">
        <f t="shared" ref="C853:F853" si="810">C328*$K$3</f>
        <v>1398.6280000000002</v>
      </c>
      <c r="D853" s="33">
        <f t="shared" si="810"/>
        <v>1341.989</v>
      </c>
      <c r="E853" s="33">
        <f t="shared" si="810"/>
        <v>969.55100000000004</v>
      </c>
      <c r="F853" s="33">
        <f t="shared" si="810"/>
        <v>708.0920000000001</v>
      </c>
      <c r="G853" s="33">
        <v>0</v>
      </c>
      <c r="I853" s="139">
        <f t="shared" si="784"/>
        <v>1840.3000000000002</v>
      </c>
      <c r="J853" s="139">
        <f t="shared" si="784"/>
        <v>1765.7750000000001</v>
      </c>
      <c r="K853" s="139">
        <f t="shared" si="784"/>
        <v>1275.7250000000001</v>
      </c>
      <c r="L853" s="139">
        <f t="shared" si="784"/>
        <v>931.7</v>
      </c>
      <c r="N853" s="111">
        <f t="shared" si="785"/>
        <v>1564.2550000000001</v>
      </c>
      <c r="O853" s="111">
        <f t="shared" si="786"/>
        <v>1500.9087500000001</v>
      </c>
      <c r="P853" s="111">
        <f t="shared" si="787"/>
        <v>1084.36625</v>
      </c>
      <c r="Q853" s="111">
        <f t="shared" si="788"/>
        <v>791.94500000000005</v>
      </c>
      <c r="R853" s="137"/>
    </row>
    <row r="854" spans="1:18" ht="14" hidden="1" x14ac:dyDescent="0.15">
      <c r="A854" s="24">
        <v>42</v>
      </c>
      <c r="B854" s="27"/>
      <c r="C854" s="33">
        <f t="shared" ref="C854:F854" si="811">C329*$K$3</f>
        <v>1398.6280000000002</v>
      </c>
      <c r="D854" s="33">
        <f t="shared" si="811"/>
        <v>1341.989</v>
      </c>
      <c r="E854" s="33">
        <f t="shared" si="811"/>
        <v>969.55100000000004</v>
      </c>
      <c r="F854" s="33">
        <f t="shared" si="811"/>
        <v>708.0920000000001</v>
      </c>
      <c r="G854" s="33">
        <v>0</v>
      </c>
      <c r="I854" s="139">
        <f t="shared" si="784"/>
        <v>1840.3000000000002</v>
      </c>
      <c r="J854" s="139">
        <f t="shared" si="784"/>
        <v>1765.7750000000001</v>
      </c>
      <c r="K854" s="139">
        <f t="shared" si="784"/>
        <v>1275.7250000000001</v>
      </c>
      <c r="L854" s="139">
        <f t="shared" si="784"/>
        <v>931.7</v>
      </c>
      <c r="N854" s="111">
        <f t="shared" si="785"/>
        <v>1564.2550000000001</v>
      </c>
      <c r="O854" s="111">
        <f t="shared" si="786"/>
        <v>1500.9087500000001</v>
      </c>
      <c r="P854" s="111">
        <f t="shared" si="787"/>
        <v>1084.36625</v>
      </c>
      <c r="Q854" s="111">
        <f t="shared" si="788"/>
        <v>791.94500000000005</v>
      </c>
      <c r="R854" s="137"/>
    </row>
    <row r="855" spans="1:18" ht="14" hidden="1" x14ac:dyDescent="0.15">
      <c r="A855" s="24">
        <v>43</v>
      </c>
      <c r="B855" s="27"/>
      <c r="C855" s="33">
        <f t="shared" ref="C855:F855" si="812">C330*$K$3</f>
        <v>1398.6280000000002</v>
      </c>
      <c r="D855" s="33">
        <f t="shared" si="812"/>
        <v>1341.989</v>
      </c>
      <c r="E855" s="33">
        <f t="shared" si="812"/>
        <v>969.55100000000004</v>
      </c>
      <c r="F855" s="33">
        <f t="shared" si="812"/>
        <v>708.0920000000001</v>
      </c>
      <c r="G855" s="33">
        <v>0</v>
      </c>
      <c r="I855" s="139">
        <f t="shared" si="784"/>
        <v>1840.3000000000002</v>
      </c>
      <c r="J855" s="139">
        <f t="shared" si="784"/>
        <v>1765.7750000000001</v>
      </c>
      <c r="K855" s="139">
        <f t="shared" si="784"/>
        <v>1275.7250000000001</v>
      </c>
      <c r="L855" s="139">
        <f t="shared" si="784"/>
        <v>931.7</v>
      </c>
      <c r="N855" s="111">
        <f t="shared" si="785"/>
        <v>1564.2550000000001</v>
      </c>
      <c r="O855" s="111">
        <f t="shared" si="786"/>
        <v>1500.9087500000001</v>
      </c>
      <c r="P855" s="111">
        <f t="shared" si="787"/>
        <v>1084.36625</v>
      </c>
      <c r="Q855" s="111">
        <f t="shared" si="788"/>
        <v>791.94500000000005</v>
      </c>
      <c r="R855" s="137"/>
    </row>
    <row r="856" spans="1:18" ht="14" hidden="1" x14ac:dyDescent="0.15">
      <c r="A856" s="24">
        <v>44</v>
      </c>
      <c r="B856" s="27"/>
      <c r="C856" s="33">
        <f t="shared" ref="C856:F856" si="813">C331*$K$3</f>
        <v>1398.6280000000002</v>
      </c>
      <c r="D856" s="33">
        <f t="shared" si="813"/>
        <v>1341.989</v>
      </c>
      <c r="E856" s="33">
        <f t="shared" si="813"/>
        <v>969.55100000000004</v>
      </c>
      <c r="F856" s="33">
        <f t="shared" si="813"/>
        <v>708.0920000000001</v>
      </c>
      <c r="G856" s="33">
        <v>0</v>
      </c>
      <c r="I856" s="139">
        <f t="shared" si="784"/>
        <v>1840.3000000000002</v>
      </c>
      <c r="J856" s="139">
        <f t="shared" si="784"/>
        <v>1765.7750000000001</v>
      </c>
      <c r="K856" s="139">
        <f t="shared" si="784"/>
        <v>1275.7250000000001</v>
      </c>
      <c r="L856" s="139">
        <f t="shared" si="784"/>
        <v>931.7</v>
      </c>
      <c r="N856" s="111">
        <f t="shared" si="785"/>
        <v>1564.2550000000001</v>
      </c>
      <c r="O856" s="111">
        <f t="shared" si="786"/>
        <v>1500.9087500000001</v>
      </c>
      <c r="P856" s="111">
        <f t="shared" si="787"/>
        <v>1084.36625</v>
      </c>
      <c r="Q856" s="111">
        <f t="shared" si="788"/>
        <v>791.94500000000005</v>
      </c>
      <c r="R856" s="137"/>
    </row>
    <row r="857" spans="1:18" ht="14" hidden="1" x14ac:dyDescent="0.15">
      <c r="A857" s="24">
        <v>45</v>
      </c>
      <c r="B857" s="27"/>
      <c r="C857" s="33">
        <f t="shared" ref="C857:F857" si="814">C332*$K$3</f>
        <v>1582.9660000000001</v>
      </c>
      <c r="D857" s="33">
        <f t="shared" si="814"/>
        <v>1518.5940000000001</v>
      </c>
      <c r="E857" s="33">
        <f t="shared" si="814"/>
        <v>1091.3980000000001</v>
      </c>
      <c r="F857" s="33">
        <f t="shared" si="814"/>
        <v>797.33500000000004</v>
      </c>
      <c r="G857" s="33">
        <v>0</v>
      </c>
      <c r="I857" s="139">
        <f t="shared" si="784"/>
        <v>2082.8500000000004</v>
      </c>
      <c r="J857" s="139">
        <f t="shared" si="784"/>
        <v>1998.15</v>
      </c>
      <c r="K857" s="139">
        <f t="shared" si="784"/>
        <v>1436.0500000000002</v>
      </c>
      <c r="L857" s="139">
        <f t="shared" si="784"/>
        <v>1049.125</v>
      </c>
      <c r="N857" s="111">
        <f t="shared" si="785"/>
        <v>1770.4225000000004</v>
      </c>
      <c r="O857" s="111">
        <f t="shared" si="786"/>
        <v>1698.4275</v>
      </c>
      <c r="P857" s="111">
        <f t="shared" si="787"/>
        <v>1220.6425000000002</v>
      </c>
      <c r="Q857" s="111">
        <f t="shared" si="788"/>
        <v>891.75625000000002</v>
      </c>
      <c r="R857" s="137"/>
    </row>
    <row r="858" spans="1:18" ht="14" hidden="1" x14ac:dyDescent="0.15">
      <c r="A858" s="24">
        <v>46</v>
      </c>
      <c r="B858" s="27"/>
      <c r="C858" s="33">
        <f t="shared" ref="C858:F858" si="815">C333*$K$3</f>
        <v>1582.9660000000001</v>
      </c>
      <c r="D858" s="33">
        <f t="shared" si="815"/>
        <v>1518.5940000000001</v>
      </c>
      <c r="E858" s="33">
        <f t="shared" si="815"/>
        <v>1091.3980000000001</v>
      </c>
      <c r="F858" s="33">
        <f t="shared" si="815"/>
        <v>797.33500000000004</v>
      </c>
      <c r="G858" s="33">
        <v>0</v>
      </c>
      <c r="I858" s="139">
        <f t="shared" si="784"/>
        <v>2082.8500000000004</v>
      </c>
      <c r="J858" s="139">
        <f t="shared" si="784"/>
        <v>1998.15</v>
      </c>
      <c r="K858" s="139">
        <f t="shared" si="784"/>
        <v>1436.0500000000002</v>
      </c>
      <c r="L858" s="139">
        <f t="shared" si="784"/>
        <v>1049.125</v>
      </c>
      <c r="N858" s="111">
        <f t="shared" si="785"/>
        <v>1770.4225000000004</v>
      </c>
      <c r="O858" s="111">
        <f t="shared" si="786"/>
        <v>1698.4275</v>
      </c>
      <c r="P858" s="111">
        <f t="shared" si="787"/>
        <v>1220.6425000000002</v>
      </c>
      <c r="Q858" s="111">
        <f t="shared" si="788"/>
        <v>891.75625000000002</v>
      </c>
      <c r="R858" s="137"/>
    </row>
    <row r="859" spans="1:18" ht="14" hidden="1" x14ac:dyDescent="0.15">
      <c r="A859" s="24">
        <v>47</v>
      </c>
      <c r="B859" s="27"/>
      <c r="C859" s="33">
        <f t="shared" ref="C859:F859" si="816">C334*$K$3</f>
        <v>1582.9660000000001</v>
      </c>
      <c r="D859" s="33">
        <f t="shared" si="816"/>
        <v>1518.5940000000001</v>
      </c>
      <c r="E859" s="33">
        <f t="shared" si="816"/>
        <v>1091.3980000000001</v>
      </c>
      <c r="F859" s="33">
        <f t="shared" si="816"/>
        <v>797.33500000000004</v>
      </c>
      <c r="G859" s="33">
        <v>0</v>
      </c>
      <c r="I859" s="139">
        <f t="shared" si="784"/>
        <v>2082.8500000000004</v>
      </c>
      <c r="J859" s="139">
        <f t="shared" si="784"/>
        <v>1998.15</v>
      </c>
      <c r="K859" s="139">
        <f t="shared" si="784"/>
        <v>1436.0500000000002</v>
      </c>
      <c r="L859" s="139">
        <f t="shared" si="784"/>
        <v>1049.125</v>
      </c>
      <c r="N859" s="111">
        <f t="shared" si="785"/>
        <v>1770.4225000000004</v>
      </c>
      <c r="O859" s="111">
        <f t="shared" si="786"/>
        <v>1698.4275</v>
      </c>
      <c r="P859" s="111">
        <f t="shared" si="787"/>
        <v>1220.6425000000002</v>
      </c>
      <c r="Q859" s="111">
        <f t="shared" si="788"/>
        <v>891.75625000000002</v>
      </c>
      <c r="R859" s="137"/>
    </row>
    <row r="860" spans="1:18" ht="14" hidden="1" x14ac:dyDescent="0.15">
      <c r="A860" s="24">
        <v>48</v>
      </c>
      <c r="B860" s="27"/>
      <c r="C860" s="33">
        <f t="shared" ref="C860:F860" si="817">C335*$K$3</f>
        <v>1582.9660000000001</v>
      </c>
      <c r="D860" s="33">
        <f t="shared" si="817"/>
        <v>1518.5940000000001</v>
      </c>
      <c r="E860" s="33">
        <f t="shared" si="817"/>
        <v>1091.3980000000001</v>
      </c>
      <c r="F860" s="33">
        <f t="shared" si="817"/>
        <v>797.33500000000004</v>
      </c>
      <c r="G860" s="33">
        <v>0</v>
      </c>
      <c r="I860" s="139">
        <f t="shared" si="784"/>
        <v>2082.8500000000004</v>
      </c>
      <c r="J860" s="139">
        <f t="shared" si="784"/>
        <v>1998.15</v>
      </c>
      <c r="K860" s="139">
        <f t="shared" si="784"/>
        <v>1436.0500000000002</v>
      </c>
      <c r="L860" s="139">
        <f t="shared" si="784"/>
        <v>1049.125</v>
      </c>
      <c r="N860" s="111">
        <f t="shared" si="785"/>
        <v>1770.4225000000004</v>
      </c>
      <c r="O860" s="111">
        <f t="shared" si="786"/>
        <v>1698.4275</v>
      </c>
      <c r="P860" s="111">
        <f t="shared" si="787"/>
        <v>1220.6425000000002</v>
      </c>
      <c r="Q860" s="111">
        <f t="shared" si="788"/>
        <v>891.75625000000002</v>
      </c>
      <c r="R860" s="137"/>
    </row>
    <row r="861" spans="1:18" ht="14" hidden="1" x14ac:dyDescent="0.15">
      <c r="A861" s="24">
        <v>49</v>
      </c>
      <c r="B861" s="27"/>
      <c r="C861" s="33">
        <f t="shared" ref="C861:F861" si="818">C336*$K$3</f>
        <v>1582.9660000000001</v>
      </c>
      <c r="D861" s="33">
        <f t="shared" si="818"/>
        <v>1518.5940000000001</v>
      </c>
      <c r="E861" s="33">
        <f t="shared" si="818"/>
        <v>1091.3980000000001</v>
      </c>
      <c r="F861" s="33">
        <f t="shared" si="818"/>
        <v>797.33500000000004</v>
      </c>
      <c r="G861" s="33">
        <v>0</v>
      </c>
      <c r="I861" s="139">
        <f t="shared" si="784"/>
        <v>2082.8500000000004</v>
      </c>
      <c r="J861" s="139">
        <f t="shared" si="784"/>
        <v>1998.15</v>
      </c>
      <c r="K861" s="139">
        <f t="shared" si="784"/>
        <v>1436.0500000000002</v>
      </c>
      <c r="L861" s="139">
        <f t="shared" si="784"/>
        <v>1049.125</v>
      </c>
      <c r="N861" s="111">
        <f t="shared" si="785"/>
        <v>1770.4225000000004</v>
      </c>
      <c r="O861" s="111">
        <f t="shared" si="786"/>
        <v>1698.4275</v>
      </c>
      <c r="P861" s="111">
        <f t="shared" si="787"/>
        <v>1220.6425000000002</v>
      </c>
      <c r="Q861" s="111">
        <f t="shared" si="788"/>
        <v>891.75625000000002</v>
      </c>
      <c r="R861" s="137"/>
    </row>
    <row r="862" spans="1:18" ht="14" hidden="1" x14ac:dyDescent="0.15">
      <c r="A862" s="24">
        <v>50</v>
      </c>
      <c r="B862" s="27"/>
      <c r="C862" s="33">
        <f t="shared" ref="C862:F862" si="819">C337*$K$3</f>
        <v>1848.3960000000002</v>
      </c>
      <c r="D862" s="33">
        <f t="shared" si="819"/>
        <v>1773.1560000000002</v>
      </c>
      <c r="E862" s="33">
        <f t="shared" si="819"/>
        <v>1269.2570000000003</v>
      </c>
      <c r="F862" s="33">
        <f t="shared" si="819"/>
        <v>927.12400000000014</v>
      </c>
      <c r="G862" s="33">
        <v>0</v>
      </c>
      <c r="I862" s="139">
        <f t="shared" si="784"/>
        <v>2432.1000000000004</v>
      </c>
      <c r="J862" s="139">
        <f t="shared" si="784"/>
        <v>2333.1000000000004</v>
      </c>
      <c r="K862" s="139">
        <f t="shared" si="784"/>
        <v>1670.075</v>
      </c>
      <c r="L862" s="139">
        <f t="shared" si="784"/>
        <v>1219.9000000000001</v>
      </c>
      <c r="N862" s="111">
        <f t="shared" si="785"/>
        <v>2067.2850000000003</v>
      </c>
      <c r="O862" s="111">
        <f t="shared" si="786"/>
        <v>1983.1350000000002</v>
      </c>
      <c r="P862" s="111">
        <f t="shared" si="787"/>
        <v>1419.56375</v>
      </c>
      <c r="Q862" s="111">
        <f t="shared" si="788"/>
        <v>1036.915</v>
      </c>
      <c r="R862" s="137"/>
    </row>
    <row r="863" spans="1:18" ht="14" hidden="1" x14ac:dyDescent="0.15">
      <c r="A863" s="24">
        <v>51</v>
      </c>
      <c r="B863" s="27"/>
      <c r="C863" s="33">
        <f t="shared" ref="C863:F863" si="820">C338*$K$3</f>
        <v>1848.3960000000002</v>
      </c>
      <c r="D863" s="33">
        <f t="shared" si="820"/>
        <v>1773.1560000000002</v>
      </c>
      <c r="E863" s="33">
        <f t="shared" si="820"/>
        <v>1269.2570000000003</v>
      </c>
      <c r="F863" s="33">
        <f t="shared" si="820"/>
        <v>927.12400000000014</v>
      </c>
      <c r="G863" s="33">
        <v>0</v>
      </c>
      <c r="I863" s="139">
        <f t="shared" si="784"/>
        <v>2432.1000000000004</v>
      </c>
      <c r="J863" s="139">
        <f t="shared" si="784"/>
        <v>2333.1000000000004</v>
      </c>
      <c r="K863" s="139">
        <f t="shared" si="784"/>
        <v>1670.075</v>
      </c>
      <c r="L863" s="139">
        <f t="shared" si="784"/>
        <v>1219.9000000000001</v>
      </c>
      <c r="N863" s="111">
        <f t="shared" si="785"/>
        <v>2067.2850000000003</v>
      </c>
      <c r="O863" s="111">
        <f t="shared" si="786"/>
        <v>1983.1350000000002</v>
      </c>
      <c r="P863" s="111">
        <f t="shared" si="787"/>
        <v>1419.56375</v>
      </c>
      <c r="Q863" s="111">
        <f t="shared" si="788"/>
        <v>1036.915</v>
      </c>
      <c r="R863" s="137"/>
    </row>
    <row r="864" spans="1:18" ht="14" hidden="1" x14ac:dyDescent="0.15">
      <c r="A864" s="24">
        <v>52</v>
      </c>
      <c r="B864" s="27"/>
      <c r="C864" s="33">
        <f t="shared" ref="C864:F864" si="821">C339*$K$3</f>
        <v>1848.3960000000002</v>
      </c>
      <c r="D864" s="33">
        <f t="shared" si="821"/>
        <v>1773.1560000000002</v>
      </c>
      <c r="E864" s="33">
        <f t="shared" si="821"/>
        <v>1269.2570000000003</v>
      </c>
      <c r="F864" s="33">
        <f t="shared" si="821"/>
        <v>927.12400000000014</v>
      </c>
      <c r="G864" s="33">
        <v>0</v>
      </c>
      <c r="I864" s="139">
        <f t="shared" si="784"/>
        <v>2432.1000000000004</v>
      </c>
      <c r="J864" s="139">
        <f t="shared" si="784"/>
        <v>2333.1000000000004</v>
      </c>
      <c r="K864" s="139">
        <f t="shared" si="784"/>
        <v>1670.075</v>
      </c>
      <c r="L864" s="139">
        <f t="shared" si="784"/>
        <v>1219.9000000000001</v>
      </c>
      <c r="N864" s="111">
        <f t="shared" si="785"/>
        <v>2067.2850000000003</v>
      </c>
      <c r="O864" s="111">
        <f t="shared" si="786"/>
        <v>1983.1350000000002</v>
      </c>
      <c r="P864" s="111">
        <f t="shared" si="787"/>
        <v>1419.56375</v>
      </c>
      <c r="Q864" s="111">
        <f t="shared" si="788"/>
        <v>1036.915</v>
      </c>
      <c r="R864" s="137"/>
    </row>
    <row r="865" spans="1:18" ht="14" hidden="1" x14ac:dyDescent="0.15">
      <c r="A865" s="24">
        <v>53</v>
      </c>
      <c r="B865" s="27"/>
      <c r="C865" s="33">
        <f t="shared" ref="C865:F865" si="822">C340*$K$3</f>
        <v>1848.3960000000002</v>
      </c>
      <c r="D865" s="33">
        <f t="shared" si="822"/>
        <v>1773.1560000000002</v>
      </c>
      <c r="E865" s="33">
        <f t="shared" si="822"/>
        <v>1269.2570000000003</v>
      </c>
      <c r="F865" s="33">
        <f t="shared" si="822"/>
        <v>927.12400000000014</v>
      </c>
      <c r="G865" s="33">
        <v>0</v>
      </c>
      <c r="I865" s="139">
        <f t="shared" si="784"/>
        <v>2432.1000000000004</v>
      </c>
      <c r="J865" s="139">
        <f t="shared" si="784"/>
        <v>2333.1000000000004</v>
      </c>
      <c r="K865" s="139">
        <f t="shared" si="784"/>
        <v>1670.075</v>
      </c>
      <c r="L865" s="139">
        <f t="shared" si="784"/>
        <v>1219.9000000000001</v>
      </c>
      <c r="N865" s="111">
        <f t="shared" si="785"/>
        <v>2067.2850000000003</v>
      </c>
      <c r="O865" s="111">
        <f t="shared" si="786"/>
        <v>1983.1350000000002</v>
      </c>
      <c r="P865" s="111">
        <f t="shared" si="787"/>
        <v>1419.56375</v>
      </c>
      <c r="Q865" s="111">
        <f t="shared" si="788"/>
        <v>1036.915</v>
      </c>
      <c r="R865" s="137"/>
    </row>
    <row r="866" spans="1:18" ht="14" hidden="1" x14ac:dyDescent="0.15">
      <c r="A866" s="24">
        <v>54</v>
      </c>
      <c r="B866" s="27"/>
      <c r="C866" s="33">
        <f t="shared" ref="C866:F866" si="823">C341*$K$3</f>
        <v>1848.3960000000002</v>
      </c>
      <c r="D866" s="33">
        <f t="shared" si="823"/>
        <v>1773.1560000000002</v>
      </c>
      <c r="E866" s="33">
        <f t="shared" si="823"/>
        <v>1269.2570000000003</v>
      </c>
      <c r="F866" s="33">
        <f t="shared" si="823"/>
        <v>927.12400000000014</v>
      </c>
      <c r="G866" s="33">
        <v>0</v>
      </c>
      <c r="I866" s="139">
        <f t="shared" si="784"/>
        <v>2432.1000000000004</v>
      </c>
      <c r="J866" s="139">
        <f t="shared" si="784"/>
        <v>2333.1000000000004</v>
      </c>
      <c r="K866" s="139">
        <f t="shared" si="784"/>
        <v>1670.075</v>
      </c>
      <c r="L866" s="139">
        <f t="shared" si="784"/>
        <v>1219.9000000000001</v>
      </c>
      <c r="N866" s="111">
        <f t="shared" si="785"/>
        <v>2067.2850000000003</v>
      </c>
      <c r="O866" s="111">
        <f t="shared" si="786"/>
        <v>1983.1350000000002</v>
      </c>
      <c r="P866" s="111">
        <f t="shared" si="787"/>
        <v>1419.56375</v>
      </c>
      <c r="Q866" s="111">
        <f t="shared" si="788"/>
        <v>1036.915</v>
      </c>
      <c r="R866" s="137"/>
    </row>
    <row r="867" spans="1:18" ht="14" hidden="1" x14ac:dyDescent="0.15">
      <c r="A867" s="24">
        <v>55</v>
      </c>
      <c r="B867" s="27"/>
      <c r="C867" s="33">
        <f t="shared" ref="C867:F867" si="824">C342*$K$3</f>
        <v>2084.9840000000004</v>
      </c>
      <c r="D867" s="33">
        <f t="shared" si="824"/>
        <v>2000.3390000000002</v>
      </c>
      <c r="E867" s="33">
        <f t="shared" si="824"/>
        <v>1428.0970000000002</v>
      </c>
      <c r="F867" s="33">
        <f t="shared" si="824"/>
        <v>1043.1190000000001</v>
      </c>
      <c r="G867" s="33">
        <v>0</v>
      </c>
      <c r="I867" s="139">
        <f t="shared" si="784"/>
        <v>2743.4</v>
      </c>
      <c r="J867" s="139">
        <f t="shared" si="784"/>
        <v>2632.0250000000001</v>
      </c>
      <c r="K867" s="139">
        <f t="shared" si="784"/>
        <v>1879.075</v>
      </c>
      <c r="L867" s="139">
        <f t="shared" si="784"/>
        <v>1372.5250000000001</v>
      </c>
      <c r="N867" s="111">
        <f t="shared" si="785"/>
        <v>2331.89</v>
      </c>
      <c r="O867" s="111">
        <f t="shared" si="786"/>
        <v>2237.2212500000001</v>
      </c>
      <c r="P867" s="111">
        <f t="shared" si="787"/>
        <v>1597.2137499999999</v>
      </c>
      <c r="Q867" s="111">
        <f t="shared" si="788"/>
        <v>1166.64625</v>
      </c>
      <c r="R867" s="137"/>
    </row>
    <row r="868" spans="1:18" ht="14" hidden="1" x14ac:dyDescent="0.15">
      <c r="A868" s="24">
        <v>56</v>
      </c>
      <c r="B868" s="27"/>
      <c r="C868" s="33">
        <f t="shared" ref="C868:F868" si="825">C343*$K$3</f>
        <v>2084.9840000000004</v>
      </c>
      <c r="D868" s="33">
        <f t="shared" si="825"/>
        <v>2000.3390000000002</v>
      </c>
      <c r="E868" s="33">
        <f t="shared" si="825"/>
        <v>1428.0970000000002</v>
      </c>
      <c r="F868" s="33">
        <f t="shared" si="825"/>
        <v>1043.1190000000001</v>
      </c>
      <c r="G868" s="33">
        <v>0</v>
      </c>
      <c r="I868" s="139">
        <f t="shared" si="784"/>
        <v>2743.4</v>
      </c>
      <c r="J868" s="139">
        <f t="shared" si="784"/>
        <v>2632.0250000000001</v>
      </c>
      <c r="K868" s="139">
        <f t="shared" si="784"/>
        <v>1879.075</v>
      </c>
      <c r="L868" s="139">
        <f t="shared" si="784"/>
        <v>1372.5250000000001</v>
      </c>
      <c r="N868" s="111">
        <f t="shared" si="785"/>
        <v>2331.89</v>
      </c>
      <c r="O868" s="111">
        <f t="shared" si="786"/>
        <v>2237.2212500000001</v>
      </c>
      <c r="P868" s="111">
        <f t="shared" si="787"/>
        <v>1597.2137499999999</v>
      </c>
      <c r="Q868" s="111">
        <f t="shared" si="788"/>
        <v>1166.64625</v>
      </c>
      <c r="R868" s="137"/>
    </row>
    <row r="869" spans="1:18" ht="14" hidden="1" x14ac:dyDescent="0.15">
      <c r="A869" s="24">
        <v>57</v>
      </c>
      <c r="B869" s="27"/>
      <c r="C869" s="33">
        <f t="shared" ref="C869:F869" si="826">C344*$K$3</f>
        <v>2084.9840000000004</v>
      </c>
      <c r="D869" s="33">
        <f t="shared" si="826"/>
        <v>2000.3390000000002</v>
      </c>
      <c r="E869" s="33">
        <f t="shared" si="826"/>
        <v>1428.0970000000002</v>
      </c>
      <c r="F869" s="33">
        <f t="shared" si="826"/>
        <v>1043.1190000000001</v>
      </c>
      <c r="G869" s="33">
        <v>0</v>
      </c>
      <c r="I869" s="139">
        <f t="shared" si="784"/>
        <v>2743.4</v>
      </c>
      <c r="J869" s="139">
        <f t="shared" si="784"/>
        <v>2632.0250000000001</v>
      </c>
      <c r="K869" s="139">
        <f t="shared" si="784"/>
        <v>1879.075</v>
      </c>
      <c r="L869" s="139">
        <f t="shared" si="784"/>
        <v>1372.5250000000001</v>
      </c>
      <c r="N869" s="111">
        <f t="shared" si="785"/>
        <v>2331.89</v>
      </c>
      <c r="O869" s="111">
        <f t="shared" si="786"/>
        <v>2237.2212500000001</v>
      </c>
      <c r="P869" s="111">
        <f t="shared" si="787"/>
        <v>1597.2137499999999</v>
      </c>
      <c r="Q869" s="111">
        <f t="shared" si="788"/>
        <v>1166.64625</v>
      </c>
      <c r="R869" s="137"/>
    </row>
    <row r="870" spans="1:18" ht="14" hidden="1" x14ac:dyDescent="0.15">
      <c r="A870" s="24">
        <v>58</v>
      </c>
      <c r="B870" s="27"/>
      <c r="C870" s="33">
        <f t="shared" ref="C870:F870" si="827">C345*$K$3</f>
        <v>2084.9840000000004</v>
      </c>
      <c r="D870" s="33">
        <f t="shared" si="827"/>
        <v>2000.3390000000002</v>
      </c>
      <c r="E870" s="33">
        <f t="shared" si="827"/>
        <v>1428.0970000000002</v>
      </c>
      <c r="F870" s="33">
        <f t="shared" si="827"/>
        <v>1043.1190000000001</v>
      </c>
      <c r="G870" s="33">
        <v>0</v>
      </c>
      <c r="I870" s="139">
        <f t="shared" si="784"/>
        <v>2743.4</v>
      </c>
      <c r="J870" s="139">
        <f t="shared" si="784"/>
        <v>2632.0250000000001</v>
      </c>
      <c r="K870" s="139">
        <f t="shared" si="784"/>
        <v>1879.075</v>
      </c>
      <c r="L870" s="139">
        <f t="shared" si="784"/>
        <v>1372.5250000000001</v>
      </c>
      <c r="N870" s="111">
        <f t="shared" si="785"/>
        <v>2331.89</v>
      </c>
      <c r="O870" s="111">
        <f t="shared" si="786"/>
        <v>2237.2212500000001</v>
      </c>
      <c r="P870" s="111">
        <f t="shared" si="787"/>
        <v>1597.2137499999999</v>
      </c>
      <c r="Q870" s="111">
        <f t="shared" si="788"/>
        <v>1166.64625</v>
      </c>
      <c r="R870" s="137"/>
    </row>
    <row r="871" spans="1:18" ht="14" hidden="1" x14ac:dyDescent="0.15">
      <c r="A871" s="24">
        <v>59</v>
      </c>
      <c r="B871" s="27"/>
      <c r="C871" s="33">
        <f t="shared" ref="C871:F871" si="828">C346*$K$3</f>
        <v>2084.9840000000004</v>
      </c>
      <c r="D871" s="33">
        <f t="shared" si="828"/>
        <v>2000.3390000000002</v>
      </c>
      <c r="E871" s="33">
        <f t="shared" si="828"/>
        <v>1428.0970000000002</v>
      </c>
      <c r="F871" s="33">
        <f t="shared" si="828"/>
        <v>1043.1190000000001</v>
      </c>
      <c r="G871" s="33">
        <v>0</v>
      </c>
      <c r="I871" s="139">
        <f t="shared" si="784"/>
        <v>2743.4</v>
      </c>
      <c r="J871" s="139">
        <f t="shared" si="784"/>
        <v>2632.0250000000001</v>
      </c>
      <c r="K871" s="139">
        <f t="shared" si="784"/>
        <v>1879.075</v>
      </c>
      <c r="L871" s="139">
        <f t="shared" si="784"/>
        <v>1372.5250000000001</v>
      </c>
      <c r="N871" s="111">
        <f t="shared" si="785"/>
        <v>2331.89</v>
      </c>
      <c r="O871" s="111">
        <f t="shared" si="786"/>
        <v>2237.2212500000001</v>
      </c>
      <c r="P871" s="111">
        <f t="shared" si="787"/>
        <v>1597.2137499999999</v>
      </c>
      <c r="Q871" s="111">
        <f t="shared" si="788"/>
        <v>1166.64625</v>
      </c>
      <c r="R871" s="137"/>
    </row>
    <row r="872" spans="1:18" ht="14" hidden="1" x14ac:dyDescent="0.15">
      <c r="A872" s="24">
        <v>60</v>
      </c>
      <c r="B872" s="27"/>
      <c r="C872" s="33">
        <f t="shared" ref="C872:F872" si="829">C347*$K$3</f>
        <v>2242.152</v>
      </c>
      <c r="D872" s="33">
        <f t="shared" si="829"/>
        <v>2151.2370000000001</v>
      </c>
      <c r="E872" s="33">
        <f t="shared" si="829"/>
        <v>1534.8960000000002</v>
      </c>
      <c r="F872" s="33">
        <f t="shared" si="829"/>
        <v>1120.4490000000001</v>
      </c>
      <c r="G872" s="33">
        <v>0</v>
      </c>
      <c r="I872" s="139">
        <f t="shared" si="784"/>
        <v>2950.2000000000003</v>
      </c>
      <c r="J872" s="139">
        <f t="shared" si="784"/>
        <v>2830.5750000000003</v>
      </c>
      <c r="K872" s="139">
        <f t="shared" si="784"/>
        <v>2019.6000000000001</v>
      </c>
      <c r="L872" s="139">
        <f t="shared" si="784"/>
        <v>1474.2750000000001</v>
      </c>
      <c r="N872" s="111">
        <f t="shared" si="785"/>
        <v>2507.67</v>
      </c>
      <c r="O872" s="111">
        <f t="shared" si="786"/>
        <v>2405.98875</v>
      </c>
      <c r="P872" s="111">
        <f t="shared" si="787"/>
        <v>1716.66</v>
      </c>
      <c r="Q872" s="111">
        <f t="shared" si="788"/>
        <v>1253.13375</v>
      </c>
      <c r="R872" s="137"/>
    </row>
    <row r="873" spans="1:18" ht="14" hidden="1" x14ac:dyDescent="0.15">
      <c r="A873" s="24">
        <v>61</v>
      </c>
      <c r="B873" s="27"/>
      <c r="C873" s="33">
        <f t="shared" ref="C873:F873" si="830">C348*$K$3</f>
        <v>2556.279</v>
      </c>
      <c r="D873" s="33">
        <f t="shared" si="830"/>
        <v>2452.4060000000004</v>
      </c>
      <c r="E873" s="33">
        <f t="shared" si="830"/>
        <v>1747.8670000000002</v>
      </c>
      <c r="F873" s="33">
        <f t="shared" si="830"/>
        <v>1276.5720000000001</v>
      </c>
      <c r="G873" s="33">
        <v>0</v>
      </c>
      <c r="I873" s="139">
        <f t="shared" si="784"/>
        <v>3363.5250000000001</v>
      </c>
      <c r="J873" s="139">
        <f t="shared" si="784"/>
        <v>3226.8500000000004</v>
      </c>
      <c r="K873" s="139">
        <f t="shared" si="784"/>
        <v>2299.8250000000003</v>
      </c>
      <c r="L873" s="139">
        <f t="shared" si="784"/>
        <v>1679.7</v>
      </c>
      <c r="N873" s="111">
        <f t="shared" si="785"/>
        <v>2858.9962500000001</v>
      </c>
      <c r="O873" s="111">
        <f t="shared" si="786"/>
        <v>2742.8225000000002</v>
      </c>
      <c r="P873" s="111">
        <f t="shared" si="787"/>
        <v>1954.8512500000002</v>
      </c>
      <c r="Q873" s="111">
        <f t="shared" si="788"/>
        <v>1427.7449999999999</v>
      </c>
      <c r="R873" s="137"/>
    </row>
    <row r="874" spans="1:18" ht="14" hidden="1" x14ac:dyDescent="0.15">
      <c r="A874" s="24">
        <v>62</v>
      </c>
      <c r="B874" s="27"/>
      <c r="C874" s="33">
        <f t="shared" ref="C874:F874" si="831">C349*$K$3</f>
        <v>2857.866</v>
      </c>
      <c r="D874" s="33">
        <f t="shared" si="831"/>
        <v>2742.0800000000004</v>
      </c>
      <c r="E874" s="33">
        <f t="shared" si="831"/>
        <v>1953.941</v>
      </c>
      <c r="F874" s="33">
        <f t="shared" si="831"/>
        <v>1426.4250000000002</v>
      </c>
      <c r="G874" s="33">
        <v>0</v>
      </c>
      <c r="I874" s="139">
        <f t="shared" si="784"/>
        <v>3760.3500000000004</v>
      </c>
      <c r="J874" s="139">
        <f t="shared" si="784"/>
        <v>3608.0000000000005</v>
      </c>
      <c r="K874" s="139">
        <f t="shared" si="784"/>
        <v>2570.9750000000004</v>
      </c>
      <c r="L874" s="139">
        <f t="shared" si="784"/>
        <v>1876.8750000000002</v>
      </c>
      <c r="N874" s="111">
        <f t="shared" si="785"/>
        <v>3196.2975000000001</v>
      </c>
      <c r="O874" s="111">
        <f t="shared" si="786"/>
        <v>3066.8</v>
      </c>
      <c r="P874" s="111">
        <f t="shared" si="787"/>
        <v>2185.3287500000001</v>
      </c>
      <c r="Q874" s="111">
        <f t="shared" si="788"/>
        <v>1595.3437500000002</v>
      </c>
      <c r="R874" s="137"/>
    </row>
    <row r="875" spans="1:18" ht="14" hidden="1" x14ac:dyDescent="0.15">
      <c r="A875" s="24">
        <v>63</v>
      </c>
      <c r="B875" s="27"/>
      <c r="C875" s="33">
        <f t="shared" ref="C875:F875" si="832">C350*$K$3</f>
        <v>3182.8610000000003</v>
      </c>
      <c r="D875" s="33">
        <f t="shared" si="832"/>
        <v>3053.9080000000004</v>
      </c>
      <c r="E875" s="33">
        <f t="shared" si="832"/>
        <v>2176.1080000000002</v>
      </c>
      <c r="F875" s="33">
        <f t="shared" si="832"/>
        <v>1589.027</v>
      </c>
      <c r="G875" s="33">
        <v>0</v>
      </c>
      <c r="I875" s="139">
        <f t="shared" si="784"/>
        <v>4187.9750000000004</v>
      </c>
      <c r="J875" s="139">
        <f t="shared" si="784"/>
        <v>4018.3</v>
      </c>
      <c r="K875" s="139">
        <f t="shared" si="784"/>
        <v>2863.3</v>
      </c>
      <c r="L875" s="139">
        <f t="shared" si="784"/>
        <v>2090.8250000000003</v>
      </c>
      <c r="N875" s="111">
        <f t="shared" si="785"/>
        <v>3559.7787500000004</v>
      </c>
      <c r="O875" s="111">
        <f t="shared" si="786"/>
        <v>3415.5550000000003</v>
      </c>
      <c r="P875" s="111">
        <f t="shared" si="787"/>
        <v>2433.8050000000003</v>
      </c>
      <c r="Q875" s="111">
        <f t="shared" si="788"/>
        <v>1777.2012500000001</v>
      </c>
      <c r="R875" s="137"/>
    </row>
    <row r="876" spans="1:18" ht="14" hidden="1" x14ac:dyDescent="0.15">
      <c r="A876" s="24">
        <v>64</v>
      </c>
      <c r="B876" s="27"/>
      <c r="C876" s="33">
        <f t="shared" ref="C876:F876" si="833">C351*$K$3</f>
        <v>3530.2190000000001</v>
      </c>
      <c r="D876" s="33">
        <f t="shared" si="833"/>
        <v>3387.6810000000005</v>
      </c>
      <c r="E876" s="33">
        <f t="shared" si="833"/>
        <v>2414.7860000000005</v>
      </c>
      <c r="F876" s="33">
        <f t="shared" si="833"/>
        <v>1763.3330000000001</v>
      </c>
      <c r="G876" s="33">
        <v>0</v>
      </c>
      <c r="I876" s="139">
        <f t="shared" si="784"/>
        <v>4645.0250000000005</v>
      </c>
      <c r="J876" s="139">
        <f t="shared" si="784"/>
        <v>4457.4750000000004</v>
      </c>
      <c r="K876" s="139">
        <f t="shared" si="784"/>
        <v>3177.3500000000004</v>
      </c>
      <c r="L876" s="139">
        <f t="shared" si="784"/>
        <v>2320.1750000000002</v>
      </c>
      <c r="N876" s="111">
        <f t="shared" si="785"/>
        <v>3948.2712500000002</v>
      </c>
      <c r="O876" s="111">
        <f t="shared" si="786"/>
        <v>3788.8537500000002</v>
      </c>
      <c r="P876" s="111">
        <f t="shared" si="787"/>
        <v>2700.7475000000004</v>
      </c>
      <c r="Q876" s="111">
        <f t="shared" si="788"/>
        <v>1972.1487500000001</v>
      </c>
      <c r="R876" s="137"/>
    </row>
    <row r="877" spans="1:18" ht="14" hidden="1" x14ac:dyDescent="0.15">
      <c r="A877" s="24">
        <v>65</v>
      </c>
      <c r="B877" s="27"/>
      <c r="C877" s="33">
        <f t="shared" ref="C877:F877" si="834">C352*$K$3</f>
        <v>3901.4030000000002</v>
      </c>
      <c r="D877" s="33">
        <f t="shared" si="834"/>
        <v>3743.6080000000006</v>
      </c>
      <c r="E877" s="33">
        <f t="shared" si="834"/>
        <v>2670.6020000000003</v>
      </c>
      <c r="F877" s="33">
        <f t="shared" si="834"/>
        <v>1950.3880000000001</v>
      </c>
      <c r="G877" s="33">
        <v>0</v>
      </c>
      <c r="I877" s="139">
        <f t="shared" si="784"/>
        <v>5133.4250000000002</v>
      </c>
      <c r="J877" s="139">
        <f t="shared" si="784"/>
        <v>4925.8</v>
      </c>
      <c r="K877" s="139">
        <f t="shared" si="784"/>
        <v>3513.9500000000003</v>
      </c>
      <c r="L877" s="139">
        <f t="shared" si="784"/>
        <v>2566.3000000000002</v>
      </c>
      <c r="N877" s="111">
        <f t="shared" si="785"/>
        <v>4363.4112500000001</v>
      </c>
      <c r="O877" s="111">
        <f t="shared" si="786"/>
        <v>4186.93</v>
      </c>
      <c r="P877" s="111">
        <f t="shared" si="787"/>
        <v>2986.8575000000001</v>
      </c>
      <c r="Q877" s="111">
        <f t="shared" si="788"/>
        <v>2181.355</v>
      </c>
      <c r="R877" s="137"/>
    </row>
    <row r="878" spans="1:18" ht="14" hidden="1" x14ac:dyDescent="0.15">
      <c r="A878" s="24">
        <v>66</v>
      </c>
      <c r="B878" s="27"/>
      <c r="C878" s="33">
        <f t="shared" ref="C878:F878" si="835">C353*$K$3</f>
        <v>4295.1590000000006</v>
      </c>
      <c r="D878" s="33">
        <f t="shared" si="835"/>
        <v>4121.2710000000006</v>
      </c>
      <c r="E878" s="33">
        <f t="shared" si="835"/>
        <v>2942.5110000000004</v>
      </c>
      <c r="F878" s="33">
        <f t="shared" si="835"/>
        <v>2148.7290000000003</v>
      </c>
      <c r="G878" s="33">
        <v>0</v>
      </c>
      <c r="I878" s="139">
        <f t="shared" si="784"/>
        <v>5651.5250000000005</v>
      </c>
      <c r="J878" s="139">
        <f t="shared" si="784"/>
        <v>5422.7250000000004</v>
      </c>
      <c r="K878" s="139">
        <f t="shared" si="784"/>
        <v>3871.7250000000004</v>
      </c>
      <c r="L878" s="139">
        <f t="shared" si="784"/>
        <v>2827.2750000000001</v>
      </c>
      <c r="N878" s="111">
        <f t="shared" si="785"/>
        <v>4803.7962500000003</v>
      </c>
      <c r="O878" s="111">
        <f t="shared" si="786"/>
        <v>4609.3162499999999</v>
      </c>
      <c r="P878" s="111">
        <f t="shared" si="787"/>
        <v>3290.9662500000004</v>
      </c>
      <c r="Q878" s="111">
        <f t="shared" si="788"/>
        <v>2403.1837500000001</v>
      </c>
      <c r="R878" s="137"/>
    </row>
    <row r="879" spans="1:18" ht="14" hidden="1" x14ac:dyDescent="0.15">
      <c r="A879" s="24">
        <v>67</v>
      </c>
      <c r="B879" s="27"/>
      <c r="C879" s="33">
        <f t="shared" ref="C879:F879" si="836">C354*$K$3</f>
        <v>4712.1140000000005</v>
      </c>
      <c r="D879" s="33">
        <f t="shared" si="836"/>
        <v>4520.8790000000008</v>
      </c>
      <c r="E879" s="33">
        <f t="shared" si="836"/>
        <v>3230.9310000000005</v>
      </c>
      <c r="F879" s="33">
        <f t="shared" si="836"/>
        <v>2359.61</v>
      </c>
      <c r="G879" s="33">
        <v>0</v>
      </c>
      <c r="I879" s="139">
        <f t="shared" si="784"/>
        <v>6200.1500000000005</v>
      </c>
      <c r="J879" s="139">
        <f t="shared" si="784"/>
        <v>5948.5250000000005</v>
      </c>
      <c r="K879" s="139">
        <f t="shared" si="784"/>
        <v>4251.2250000000004</v>
      </c>
      <c r="L879" s="139">
        <f t="shared" si="784"/>
        <v>3104.7500000000005</v>
      </c>
      <c r="N879" s="111">
        <f t="shared" si="785"/>
        <v>5270.1275000000005</v>
      </c>
      <c r="O879" s="111">
        <f t="shared" si="786"/>
        <v>5056.2462500000001</v>
      </c>
      <c r="P879" s="111">
        <f t="shared" si="787"/>
        <v>3613.5412500000002</v>
      </c>
      <c r="Q879" s="111">
        <f t="shared" si="788"/>
        <v>2639.0375000000004</v>
      </c>
      <c r="R879" s="137"/>
    </row>
    <row r="880" spans="1:18" ht="14" hidden="1" x14ac:dyDescent="0.15">
      <c r="A880" s="24">
        <v>68</v>
      </c>
      <c r="B880" s="27"/>
      <c r="C880" s="33">
        <f t="shared" ref="C880:F880" si="837">C355*$K$3</f>
        <v>5152.0590000000011</v>
      </c>
      <c r="D880" s="33">
        <f t="shared" si="837"/>
        <v>4942.8500000000004</v>
      </c>
      <c r="E880" s="33">
        <f t="shared" si="837"/>
        <v>3535.6530000000002</v>
      </c>
      <c r="F880" s="33">
        <f t="shared" si="837"/>
        <v>2581.9860000000003</v>
      </c>
      <c r="G880" s="33">
        <v>0</v>
      </c>
      <c r="I880" s="139">
        <f t="shared" si="784"/>
        <v>6779.0250000000005</v>
      </c>
      <c r="J880" s="139">
        <f t="shared" si="784"/>
        <v>6503.7500000000009</v>
      </c>
      <c r="K880" s="139">
        <f t="shared" si="784"/>
        <v>4652.1750000000002</v>
      </c>
      <c r="L880" s="139">
        <f t="shared" si="784"/>
        <v>3397.3500000000004</v>
      </c>
      <c r="N880" s="111">
        <f t="shared" si="785"/>
        <v>5762.1712500000003</v>
      </c>
      <c r="O880" s="111">
        <f t="shared" si="786"/>
        <v>5528.1875000000009</v>
      </c>
      <c r="P880" s="111">
        <f t="shared" si="787"/>
        <v>3954.3487500000001</v>
      </c>
      <c r="Q880" s="111">
        <f t="shared" si="788"/>
        <v>2887.7475000000004</v>
      </c>
      <c r="R880" s="137"/>
    </row>
    <row r="881" spans="1:18" ht="14" hidden="1" x14ac:dyDescent="0.15">
      <c r="A881" s="24">
        <v>69</v>
      </c>
      <c r="B881" s="27"/>
      <c r="C881" s="33">
        <f t="shared" ref="C881:F881" si="838">C356*$K$3</f>
        <v>5614.1580000000004</v>
      </c>
      <c r="D881" s="33">
        <f t="shared" si="838"/>
        <v>5386.7660000000005</v>
      </c>
      <c r="E881" s="33">
        <f t="shared" si="838"/>
        <v>3857.7220000000002</v>
      </c>
      <c r="F881" s="33">
        <f t="shared" si="838"/>
        <v>2817.1110000000003</v>
      </c>
      <c r="G881" s="33">
        <v>0</v>
      </c>
      <c r="I881" s="139">
        <f t="shared" si="784"/>
        <v>7387.05</v>
      </c>
      <c r="J881" s="139">
        <f t="shared" si="784"/>
        <v>7087.85</v>
      </c>
      <c r="K881" s="139">
        <f t="shared" si="784"/>
        <v>5075.9500000000007</v>
      </c>
      <c r="L881" s="139">
        <f t="shared" si="784"/>
        <v>3706.7250000000004</v>
      </c>
      <c r="N881" s="111">
        <f t="shared" si="785"/>
        <v>6278.9925000000003</v>
      </c>
      <c r="O881" s="111">
        <f t="shared" si="786"/>
        <v>6024.6725000000006</v>
      </c>
      <c r="P881" s="111">
        <f t="shared" si="787"/>
        <v>4314.5575000000008</v>
      </c>
      <c r="Q881" s="111">
        <f t="shared" si="788"/>
        <v>3150.7162500000004</v>
      </c>
      <c r="R881" s="137"/>
    </row>
    <row r="882" spans="1:18" ht="14" hidden="1" x14ac:dyDescent="0.15">
      <c r="A882" s="24">
        <v>70</v>
      </c>
      <c r="B882" s="27"/>
      <c r="C882" s="33">
        <f t="shared" ref="C882:F882" si="839">C357*$K$3</f>
        <v>6100.0830000000005</v>
      </c>
      <c r="D882" s="33">
        <f t="shared" si="839"/>
        <v>5852.8360000000011</v>
      </c>
      <c r="E882" s="33">
        <f t="shared" si="839"/>
        <v>4195.884</v>
      </c>
      <c r="F882" s="33">
        <f t="shared" si="839"/>
        <v>3063.7310000000002</v>
      </c>
      <c r="G882" s="33">
        <v>0</v>
      </c>
      <c r="I882" s="139">
        <f t="shared" si="784"/>
        <v>8026.4250000000011</v>
      </c>
      <c r="J882" s="139">
        <f t="shared" si="784"/>
        <v>7701.1</v>
      </c>
      <c r="K882" s="139">
        <f t="shared" si="784"/>
        <v>5520.9000000000005</v>
      </c>
      <c r="L882" s="139">
        <f t="shared" si="784"/>
        <v>4031.2250000000004</v>
      </c>
      <c r="N882" s="111">
        <f t="shared" si="785"/>
        <v>6822.4612500000012</v>
      </c>
      <c r="O882" s="111">
        <f t="shared" si="786"/>
        <v>6545.9350000000004</v>
      </c>
      <c r="P882" s="111">
        <f t="shared" si="787"/>
        <v>4692.7650000000003</v>
      </c>
      <c r="Q882" s="111">
        <f t="shared" si="788"/>
        <v>3426.5412500000002</v>
      </c>
      <c r="R882" s="137"/>
    </row>
    <row r="883" spans="1:18" ht="14" hidden="1" x14ac:dyDescent="0.15">
      <c r="A883" s="24">
        <v>71</v>
      </c>
      <c r="B883" s="27"/>
      <c r="C883" s="33">
        <f t="shared" ref="C883:F883" si="840">C358*$K$3</f>
        <v>6608.3710000000001</v>
      </c>
      <c r="D883" s="33">
        <f t="shared" si="840"/>
        <v>6340.433</v>
      </c>
      <c r="E883" s="33">
        <f t="shared" si="840"/>
        <v>4551.3930000000009</v>
      </c>
      <c r="F883" s="33">
        <f t="shared" si="840"/>
        <v>3323.3090000000002</v>
      </c>
      <c r="G883" s="33">
        <v>0</v>
      </c>
      <c r="I883" s="139">
        <f t="shared" si="784"/>
        <v>8695.2250000000004</v>
      </c>
      <c r="J883" s="139">
        <f t="shared" si="784"/>
        <v>8342.6750000000011</v>
      </c>
      <c r="K883" s="139">
        <f t="shared" si="784"/>
        <v>5988.6750000000002</v>
      </c>
      <c r="L883" s="139">
        <f t="shared" si="784"/>
        <v>4372.7750000000005</v>
      </c>
      <c r="N883" s="111">
        <f t="shared" si="785"/>
        <v>7390.9412499999999</v>
      </c>
      <c r="O883" s="111">
        <f t="shared" si="786"/>
        <v>7091.2737500000003</v>
      </c>
      <c r="P883" s="111">
        <f t="shared" si="787"/>
        <v>5090.3737499999997</v>
      </c>
      <c r="Q883" s="111">
        <f t="shared" si="788"/>
        <v>3716.8587500000003</v>
      </c>
      <c r="R883" s="137"/>
    </row>
    <row r="884" spans="1:18" ht="14" hidden="1" x14ac:dyDescent="0.15">
      <c r="A884" s="24">
        <v>72</v>
      </c>
      <c r="B884" s="27"/>
      <c r="C884" s="33">
        <f t="shared" ref="C884:F884" si="841">C359*$K$3</f>
        <v>7140.2760000000007</v>
      </c>
      <c r="D884" s="33">
        <f t="shared" si="841"/>
        <v>6850.8110000000006</v>
      </c>
      <c r="E884" s="33">
        <f t="shared" si="841"/>
        <v>4922.1589999999997</v>
      </c>
      <c r="F884" s="33">
        <f t="shared" si="841"/>
        <v>3594.5910000000003</v>
      </c>
      <c r="G884" s="33">
        <v>0</v>
      </c>
      <c r="I884" s="139">
        <f t="shared" si="784"/>
        <v>9395.1</v>
      </c>
      <c r="J884" s="139">
        <f t="shared" si="784"/>
        <v>9014.2250000000004</v>
      </c>
      <c r="K884" s="139">
        <f t="shared" si="784"/>
        <v>6476.5250000000005</v>
      </c>
      <c r="L884" s="139">
        <f t="shared" si="784"/>
        <v>4729.7250000000004</v>
      </c>
      <c r="N884" s="111">
        <f t="shared" si="785"/>
        <v>7985.835</v>
      </c>
      <c r="O884" s="111">
        <f t="shared" si="786"/>
        <v>7662.0912500000004</v>
      </c>
      <c r="P884" s="111">
        <f t="shared" si="787"/>
        <v>5505.0462500000003</v>
      </c>
      <c r="Q884" s="111">
        <f t="shared" si="788"/>
        <v>4020.2662500000001</v>
      </c>
      <c r="R884" s="137"/>
    </row>
    <row r="885" spans="1:18" ht="14" hidden="1" x14ac:dyDescent="0.15">
      <c r="A885" s="24">
        <v>73</v>
      </c>
      <c r="B885" s="27"/>
      <c r="C885" s="33">
        <f t="shared" ref="C885:F885" si="842">C360*$K$3</f>
        <v>7694.5440000000008</v>
      </c>
      <c r="D885" s="33">
        <f t="shared" si="842"/>
        <v>7382.5070000000005</v>
      </c>
      <c r="E885" s="33">
        <f t="shared" si="842"/>
        <v>5310.2720000000008</v>
      </c>
      <c r="F885" s="33">
        <f t="shared" si="842"/>
        <v>3877.5770000000007</v>
      </c>
      <c r="G885" s="33">
        <v>0</v>
      </c>
      <c r="I885" s="139">
        <f t="shared" si="784"/>
        <v>10124.400000000001</v>
      </c>
      <c r="J885" s="139">
        <f t="shared" si="784"/>
        <v>9713.8250000000007</v>
      </c>
      <c r="K885" s="139">
        <f t="shared" si="784"/>
        <v>6987.2000000000007</v>
      </c>
      <c r="L885" s="139">
        <f t="shared" si="784"/>
        <v>5102.0750000000007</v>
      </c>
      <c r="N885" s="111">
        <f t="shared" si="785"/>
        <v>8605.7400000000016</v>
      </c>
      <c r="O885" s="111">
        <f t="shared" si="786"/>
        <v>8256.7512500000012</v>
      </c>
      <c r="P885" s="111">
        <f t="shared" si="787"/>
        <v>5939.1200000000008</v>
      </c>
      <c r="Q885" s="111">
        <f t="shared" si="788"/>
        <v>4336.7637500000001</v>
      </c>
      <c r="R885" s="137"/>
    </row>
    <row r="886" spans="1:18" ht="14" hidden="1" x14ac:dyDescent="0.15">
      <c r="A886" s="24">
        <v>74</v>
      </c>
      <c r="B886" s="27"/>
      <c r="C886" s="33">
        <f t="shared" ref="C886:F886" si="843">C361*$K$3</f>
        <v>8271.8019999999997</v>
      </c>
      <c r="D886" s="33">
        <f t="shared" si="843"/>
        <v>7936.9840000000013</v>
      </c>
      <c r="E886" s="33">
        <f t="shared" si="843"/>
        <v>5714.2690000000002</v>
      </c>
      <c r="F886" s="33">
        <f t="shared" si="843"/>
        <v>4172.8940000000002</v>
      </c>
      <c r="G886" s="33">
        <v>0</v>
      </c>
      <c r="I886" s="139">
        <f t="shared" si="784"/>
        <v>10883.95</v>
      </c>
      <c r="J886" s="139">
        <f t="shared" si="784"/>
        <v>10443.400000000001</v>
      </c>
      <c r="K886" s="139">
        <f t="shared" si="784"/>
        <v>7518.7750000000005</v>
      </c>
      <c r="L886" s="139">
        <f t="shared" si="784"/>
        <v>5490.6500000000005</v>
      </c>
      <c r="N886" s="111">
        <f t="shared" si="785"/>
        <v>9251.3575000000001</v>
      </c>
      <c r="O886" s="111">
        <f t="shared" si="786"/>
        <v>8876.8900000000012</v>
      </c>
      <c r="P886" s="111">
        <f t="shared" si="787"/>
        <v>6390.9587500000007</v>
      </c>
      <c r="Q886" s="111">
        <f t="shared" si="788"/>
        <v>4667.0525000000007</v>
      </c>
      <c r="R886" s="137"/>
    </row>
    <row r="887" spans="1:18" ht="14" hidden="1" x14ac:dyDescent="0.15">
      <c r="A887" s="24">
        <v>75</v>
      </c>
      <c r="B887" s="27"/>
      <c r="C887" s="33">
        <f t="shared" ref="C887:F887" si="844">C362*$K$3</f>
        <v>8872.2590000000018</v>
      </c>
      <c r="D887" s="33">
        <f t="shared" si="844"/>
        <v>8512.9880000000012</v>
      </c>
      <c r="E887" s="33">
        <f t="shared" si="844"/>
        <v>6135.822000000001</v>
      </c>
      <c r="F887" s="33">
        <f t="shared" si="844"/>
        <v>4480.7510000000002</v>
      </c>
      <c r="G887" s="33">
        <v>0</v>
      </c>
      <c r="I887" s="139">
        <f t="shared" si="784"/>
        <v>11674.025000000001</v>
      </c>
      <c r="J887" s="139">
        <f t="shared" si="784"/>
        <v>11201.300000000001</v>
      </c>
      <c r="K887" s="139">
        <f t="shared" si="784"/>
        <v>8073.4500000000007</v>
      </c>
      <c r="L887" s="139">
        <f t="shared" si="784"/>
        <v>5895.7250000000004</v>
      </c>
      <c r="N887" s="111">
        <f t="shared" si="785"/>
        <v>9922.9212500000012</v>
      </c>
      <c r="O887" s="111">
        <f t="shared" si="786"/>
        <v>9521.1050000000014</v>
      </c>
      <c r="P887" s="111">
        <f t="shared" si="787"/>
        <v>6862.4325000000008</v>
      </c>
      <c r="Q887" s="111">
        <f t="shared" si="788"/>
        <v>5011.36625</v>
      </c>
      <c r="R887" s="137"/>
    </row>
    <row r="888" spans="1:18" ht="14" hidden="1" x14ac:dyDescent="0.15">
      <c r="A888" s="24">
        <v>76</v>
      </c>
      <c r="B888" s="27"/>
      <c r="C888" s="33">
        <f t="shared" ref="C888:F888" si="845">C363*$K$3</f>
        <v>8872.2590000000018</v>
      </c>
      <c r="D888" s="33">
        <f t="shared" si="845"/>
        <v>8512.9880000000012</v>
      </c>
      <c r="E888" s="33">
        <f t="shared" si="845"/>
        <v>6135.822000000001</v>
      </c>
      <c r="F888" s="33">
        <f t="shared" si="845"/>
        <v>4480.7510000000002</v>
      </c>
      <c r="G888" s="33">
        <v>0</v>
      </c>
      <c r="I888" s="139">
        <f t="shared" si="784"/>
        <v>11674.025000000001</v>
      </c>
      <c r="J888" s="139">
        <f t="shared" si="784"/>
        <v>11201.300000000001</v>
      </c>
      <c r="K888" s="139">
        <f t="shared" si="784"/>
        <v>8073.4500000000007</v>
      </c>
      <c r="L888" s="139">
        <f t="shared" si="784"/>
        <v>5895.7250000000004</v>
      </c>
      <c r="N888" s="111">
        <f t="shared" si="785"/>
        <v>9922.9212500000012</v>
      </c>
      <c r="O888" s="111">
        <f t="shared" si="786"/>
        <v>9521.1050000000014</v>
      </c>
      <c r="P888" s="111">
        <f t="shared" si="787"/>
        <v>6862.4325000000008</v>
      </c>
      <c r="Q888" s="111">
        <f t="shared" si="788"/>
        <v>5011.36625</v>
      </c>
      <c r="R888" s="137"/>
    </row>
    <row r="889" spans="1:18" ht="14" hidden="1" x14ac:dyDescent="0.15">
      <c r="A889" s="24">
        <v>77</v>
      </c>
      <c r="B889" s="27"/>
      <c r="C889" s="33">
        <f t="shared" ref="C889:F889" si="846">C364*$K$3</f>
        <v>8872.2590000000018</v>
      </c>
      <c r="D889" s="33">
        <f t="shared" si="846"/>
        <v>8512.9880000000012</v>
      </c>
      <c r="E889" s="33">
        <f t="shared" si="846"/>
        <v>6135.822000000001</v>
      </c>
      <c r="F889" s="33">
        <f t="shared" si="846"/>
        <v>4480.7510000000002</v>
      </c>
      <c r="G889" s="33">
        <v>0</v>
      </c>
      <c r="I889" s="139">
        <f t="shared" si="784"/>
        <v>11674.025000000001</v>
      </c>
      <c r="J889" s="139">
        <f t="shared" si="784"/>
        <v>11201.300000000001</v>
      </c>
      <c r="K889" s="139">
        <f t="shared" si="784"/>
        <v>8073.4500000000007</v>
      </c>
      <c r="L889" s="139">
        <f t="shared" si="784"/>
        <v>5895.7250000000004</v>
      </c>
      <c r="N889" s="111">
        <f t="shared" si="785"/>
        <v>9922.9212500000012</v>
      </c>
      <c r="O889" s="111">
        <f t="shared" si="786"/>
        <v>9521.1050000000014</v>
      </c>
      <c r="P889" s="111">
        <f t="shared" si="787"/>
        <v>6862.4325000000008</v>
      </c>
      <c r="Q889" s="111">
        <f t="shared" si="788"/>
        <v>5011.36625</v>
      </c>
      <c r="R889" s="137"/>
    </row>
    <row r="890" spans="1:18" ht="14" hidden="1" x14ac:dyDescent="0.15">
      <c r="A890" s="24">
        <v>78</v>
      </c>
      <c r="B890" s="27"/>
      <c r="C890" s="33">
        <f t="shared" ref="C890:F890" si="847">C365*$K$3</f>
        <v>8872.2590000000018</v>
      </c>
      <c r="D890" s="33">
        <f t="shared" si="847"/>
        <v>8512.9880000000012</v>
      </c>
      <c r="E890" s="33">
        <f t="shared" si="847"/>
        <v>6135.822000000001</v>
      </c>
      <c r="F890" s="33">
        <f t="shared" si="847"/>
        <v>4480.7510000000002</v>
      </c>
      <c r="G890" s="33">
        <v>0</v>
      </c>
      <c r="I890" s="139">
        <f t="shared" si="784"/>
        <v>11674.025000000001</v>
      </c>
      <c r="J890" s="139">
        <f t="shared" si="784"/>
        <v>11201.300000000001</v>
      </c>
      <c r="K890" s="139">
        <f t="shared" si="784"/>
        <v>8073.4500000000007</v>
      </c>
      <c r="L890" s="139">
        <f t="shared" si="784"/>
        <v>5895.7250000000004</v>
      </c>
      <c r="N890" s="111">
        <f t="shared" si="785"/>
        <v>9922.9212500000012</v>
      </c>
      <c r="O890" s="111">
        <f t="shared" si="786"/>
        <v>9521.1050000000014</v>
      </c>
      <c r="P890" s="111">
        <f t="shared" si="787"/>
        <v>6862.4325000000008</v>
      </c>
      <c r="Q890" s="111">
        <f t="shared" si="788"/>
        <v>5011.36625</v>
      </c>
      <c r="R890" s="137"/>
    </row>
    <row r="891" spans="1:18" ht="14" hidden="1" x14ac:dyDescent="0.15">
      <c r="A891" s="24">
        <v>79</v>
      </c>
      <c r="B891" s="27"/>
      <c r="C891" s="33">
        <f t="shared" ref="C891:F891" si="848">C366*$K$3</f>
        <v>8872.2590000000018</v>
      </c>
      <c r="D891" s="33">
        <f t="shared" si="848"/>
        <v>8512.9880000000012</v>
      </c>
      <c r="E891" s="33">
        <f t="shared" si="848"/>
        <v>6135.822000000001</v>
      </c>
      <c r="F891" s="33">
        <f t="shared" si="848"/>
        <v>4480.7510000000002</v>
      </c>
      <c r="G891" s="33">
        <v>0</v>
      </c>
      <c r="I891" s="139">
        <f t="shared" si="784"/>
        <v>11674.025000000001</v>
      </c>
      <c r="J891" s="139">
        <f t="shared" si="784"/>
        <v>11201.300000000001</v>
      </c>
      <c r="K891" s="139">
        <f t="shared" si="784"/>
        <v>8073.4500000000007</v>
      </c>
      <c r="L891" s="139">
        <f t="shared" si="784"/>
        <v>5895.7250000000004</v>
      </c>
      <c r="N891" s="111">
        <f t="shared" si="785"/>
        <v>9922.9212500000012</v>
      </c>
      <c r="O891" s="111">
        <f t="shared" si="786"/>
        <v>9521.1050000000014</v>
      </c>
      <c r="P891" s="111">
        <f t="shared" si="787"/>
        <v>6862.4325000000008</v>
      </c>
      <c r="Q891" s="111">
        <f t="shared" si="788"/>
        <v>5011.36625</v>
      </c>
      <c r="R891" s="137"/>
    </row>
    <row r="892" spans="1:18" ht="14" hidden="1" x14ac:dyDescent="0.15">
      <c r="A892" s="24">
        <v>80</v>
      </c>
      <c r="B892" s="27"/>
      <c r="C892" s="33">
        <f t="shared" ref="C892:F892" si="849">C367*$K$3</f>
        <v>8872.2590000000018</v>
      </c>
      <c r="D892" s="33">
        <f t="shared" si="849"/>
        <v>8512.9880000000012</v>
      </c>
      <c r="E892" s="33">
        <f t="shared" si="849"/>
        <v>6135.822000000001</v>
      </c>
      <c r="F892" s="33">
        <f t="shared" si="849"/>
        <v>4480.7510000000002</v>
      </c>
      <c r="G892" s="33">
        <v>0</v>
      </c>
      <c r="I892" s="139">
        <f t="shared" si="784"/>
        <v>11674.025000000001</v>
      </c>
      <c r="J892" s="139">
        <f t="shared" si="784"/>
        <v>11201.300000000001</v>
      </c>
      <c r="K892" s="139">
        <f t="shared" si="784"/>
        <v>8073.4500000000007</v>
      </c>
      <c r="L892" s="139">
        <f t="shared" si="784"/>
        <v>5895.7250000000004</v>
      </c>
      <c r="N892" s="111">
        <f t="shared" si="785"/>
        <v>9922.9212500000012</v>
      </c>
      <c r="O892" s="111">
        <f t="shared" si="786"/>
        <v>9521.1050000000014</v>
      </c>
      <c r="P892" s="111">
        <f t="shared" si="787"/>
        <v>6862.4325000000008</v>
      </c>
      <c r="Q892" s="111">
        <f t="shared" si="788"/>
        <v>5011.36625</v>
      </c>
      <c r="R892" s="137"/>
    </row>
    <row r="893" spans="1:18" ht="14" hidden="1" x14ac:dyDescent="0.15">
      <c r="A893" s="24">
        <v>81</v>
      </c>
      <c r="B893" s="27"/>
      <c r="C893" s="33">
        <f t="shared" ref="C893:F893" si="850">C368*$K$3</f>
        <v>8872.2590000000018</v>
      </c>
      <c r="D893" s="33">
        <f t="shared" si="850"/>
        <v>8512.9880000000012</v>
      </c>
      <c r="E893" s="33">
        <f t="shared" si="850"/>
        <v>6135.822000000001</v>
      </c>
      <c r="F893" s="33">
        <f t="shared" si="850"/>
        <v>4480.7510000000002</v>
      </c>
      <c r="G893" s="33">
        <v>0</v>
      </c>
      <c r="I893" s="139">
        <f t="shared" si="784"/>
        <v>11674.025000000001</v>
      </c>
      <c r="J893" s="139">
        <f t="shared" si="784"/>
        <v>11201.300000000001</v>
      </c>
      <c r="K893" s="139">
        <f t="shared" si="784"/>
        <v>8073.4500000000007</v>
      </c>
      <c r="L893" s="139">
        <f t="shared" si="784"/>
        <v>5895.7250000000004</v>
      </c>
      <c r="N893" s="111">
        <f t="shared" si="785"/>
        <v>9922.9212500000012</v>
      </c>
      <c r="O893" s="111">
        <f t="shared" si="786"/>
        <v>9521.1050000000014</v>
      </c>
      <c r="P893" s="111">
        <f t="shared" si="787"/>
        <v>6862.4325000000008</v>
      </c>
      <c r="Q893" s="111">
        <f t="shared" si="788"/>
        <v>5011.36625</v>
      </c>
      <c r="R893" s="137"/>
    </row>
    <row r="894" spans="1:18" ht="14" hidden="1" x14ac:dyDescent="0.15">
      <c r="A894" s="24">
        <v>82</v>
      </c>
      <c r="B894" s="27"/>
      <c r="C894" s="33">
        <f t="shared" ref="C894:F894" si="851">C369*$K$3</f>
        <v>8872.2590000000018</v>
      </c>
      <c r="D894" s="33">
        <f t="shared" si="851"/>
        <v>8512.9880000000012</v>
      </c>
      <c r="E894" s="33">
        <f t="shared" si="851"/>
        <v>6135.822000000001</v>
      </c>
      <c r="F894" s="33">
        <f t="shared" si="851"/>
        <v>4480.7510000000002</v>
      </c>
      <c r="G894" s="33">
        <v>0</v>
      </c>
      <c r="I894" s="139">
        <f t="shared" si="784"/>
        <v>11674.025000000001</v>
      </c>
      <c r="J894" s="139">
        <f t="shared" si="784"/>
        <v>11201.300000000001</v>
      </c>
      <c r="K894" s="139">
        <f t="shared" si="784"/>
        <v>8073.4500000000007</v>
      </c>
      <c r="L894" s="139">
        <f t="shared" ref="L894" si="852">L369*$K$3</f>
        <v>5895.7250000000004</v>
      </c>
      <c r="N894" s="111">
        <f t="shared" si="785"/>
        <v>9922.9212500000012</v>
      </c>
      <c r="O894" s="111">
        <f t="shared" si="786"/>
        <v>9521.1050000000014</v>
      </c>
      <c r="P894" s="111">
        <f t="shared" si="787"/>
        <v>6862.4325000000008</v>
      </c>
      <c r="Q894" s="111">
        <f t="shared" si="788"/>
        <v>5011.36625</v>
      </c>
      <c r="R894" s="137"/>
    </row>
    <row r="895" spans="1:18" ht="14" hidden="1" x14ac:dyDescent="0.15">
      <c r="A895" s="24">
        <v>83</v>
      </c>
      <c r="B895" s="27"/>
      <c r="C895" s="33">
        <f t="shared" ref="C895:F895" si="853">C370*$K$3</f>
        <v>8872.2590000000018</v>
      </c>
      <c r="D895" s="33">
        <f t="shared" si="853"/>
        <v>8512.9880000000012</v>
      </c>
      <c r="E895" s="33">
        <f t="shared" si="853"/>
        <v>6135.822000000001</v>
      </c>
      <c r="F895" s="33">
        <f t="shared" si="853"/>
        <v>4480.7510000000002</v>
      </c>
      <c r="G895" s="33">
        <v>0</v>
      </c>
      <c r="I895" s="139">
        <f t="shared" ref="I895:L899" si="854">I370*$K$3</f>
        <v>11674.025000000001</v>
      </c>
      <c r="J895" s="139">
        <f t="shared" si="854"/>
        <v>11201.300000000001</v>
      </c>
      <c r="K895" s="139">
        <f t="shared" si="854"/>
        <v>8073.4500000000007</v>
      </c>
      <c r="L895" s="139">
        <f t="shared" si="854"/>
        <v>5895.7250000000004</v>
      </c>
      <c r="N895" s="111">
        <f t="shared" ref="N895:N896" si="855">I895*0.85</f>
        <v>9922.9212500000012</v>
      </c>
      <c r="O895" s="111">
        <f t="shared" ref="O895:O897" si="856">J895*0.85</f>
        <v>9521.1050000000014</v>
      </c>
      <c r="P895" s="111">
        <f t="shared" ref="P895:P897" si="857">K895*0.85</f>
        <v>6862.4325000000008</v>
      </c>
      <c r="Q895" s="111">
        <f t="shared" ref="Q895:Q897" si="858">L895*0.85</f>
        <v>5011.36625</v>
      </c>
      <c r="R895" s="137"/>
    </row>
    <row r="896" spans="1:18" ht="14" hidden="1" x14ac:dyDescent="0.15">
      <c r="A896" s="24">
        <v>84</v>
      </c>
      <c r="B896" s="27" t="s">
        <v>3</v>
      </c>
      <c r="C896" s="33">
        <f t="shared" ref="C896:F896" si="859">C371*$K$3</f>
        <v>8872.2590000000018</v>
      </c>
      <c r="D896" s="33">
        <f t="shared" si="859"/>
        <v>8512.9880000000012</v>
      </c>
      <c r="E896" s="33">
        <f t="shared" si="859"/>
        <v>6135.822000000001</v>
      </c>
      <c r="F896" s="33">
        <f t="shared" si="859"/>
        <v>4480.7510000000002</v>
      </c>
      <c r="G896" s="33">
        <v>0</v>
      </c>
      <c r="I896" s="139">
        <f t="shared" si="854"/>
        <v>11674.025000000001</v>
      </c>
      <c r="J896" s="139">
        <f t="shared" si="854"/>
        <v>11201.300000000001</v>
      </c>
      <c r="K896" s="139">
        <f t="shared" si="854"/>
        <v>8073.4500000000007</v>
      </c>
      <c r="L896" s="139">
        <f t="shared" si="854"/>
        <v>5895.7250000000004</v>
      </c>
      <c r="N896" s="111">
        <f t="shared" si="855"/>
        <v>9922.9212500000012</v>
      </c>
      <c r="O896" s="111">
        <f t="shared" si="856"/>
        <v>9521.1050000000014</v>
      </c>
      <c r="P896" s="111">
        <f t="shared" si="857"/>
        <v>6862.4325000000008</v>
      </c>
      <c r="Q896" s="111">
        <f t="shared" si="858"/>
        <v>5011.36625</v>
      </c>
      <c r="R896" s="137"/>
    </row>
    <row r="897" spans="1:25" ht="14" hidden="1" x14ac:dyDescent="0.15">
      <c r="A897" s="15">
        <v>1</v>
      </c>
      <c r="B897" s="18" t="s">
        <v>4</v>
      </c>
      <c r="C897" s="33">
        <f t="shared" ref="C897:F897" si="860">C372*$K$3</f>
        <v>404.41500000000002</v>
      </c>
      <c r="D897" s="33">
        <f t="shared" si="860"/>
        <v>388.113</v>
      </c>
      <c r="E897" s="33">
        <f t="shared" si="860"/>
        <v>297.19800000000004</v>
      </c>
      <c r="F897" s="33">
        <f t="shared" si="860"/>
        <v>217.36</v>
      </c>
      <c r="G897" s="33">
        <v>0</v>
      </c>
      <c r="I897" s="139">
        <f t="shared" si="854"/>
        <v>532.125</v>
      </c>
      <c r="J897" s="139">
        <f t="shared" si="854"/>
        <v>510.67500000000007</v>
      </c>
      <c r="K897" s="139">
        <f t="shared" si="854"/>
        <v>391.05</v>
      </c>
      <c r="L897" s="139">
        <f t="shared" si="854"/>
        <v>286</v>
      </c>
      <c r="N897" s="111">
        <f>I897*0.85</f>
        <v>452.30624999999998</v>
      </c>
      <c r="O897" s="111">
        <f t="shared" si="856"/>
        <v>434.07375000000008</v>
      </c>
      <c r="P897" s="111">
        <f t="shared" si="857"/>
        <v>332.39249999999998</v>
      </c>
      <c r="Q897" s="111">
        <f t="shared" si="858"/>
        <v>243.1</v>
      </c>
      <c r="R897" s="137"/>
    </row>
    <row r="898" spans="1:25" ht="14" hidden="1" x14ac:dyDescent="0.15">
      <c r="A898" s="15">
        <v>2</v>
      </c>
      <c r="B898" s="18" t="s">
        <v>1</v>
      </c>
      <c r="C898" s="33">
        <f t="shared" ref="C898:F898" si="861">C373*$K$3</f>
        <v>686.77400000000011</v>
      </c>
      <c r="D898" s="33">
        <f t="shared" si="861"/>
        <v>658.97700000000009</v>
      </c>
      <c r="E898" s="33">
        <f t="shared" si="861"/>
        <v>504.73500000000007</v>
      </c>
      <c r="F898" s="33">
        <f t="shared" si="861"/>
        <v>368.67600000000004</v>
      </c>
      <c r="G898" s="33">
        <v>0</v>
      </c>
      <c r="I898" s="139">
        <f t="shared" si="854"/>
        <v>903.65000000000009</v>
      </c>
      <c r="J898" s="139">
        <f t="shared" si="854"/>
        <v>867.07500000000005</v>
      </c>
      <c r="K898" s="139">
        <f t="shared" si="854"/>
        <v>664.125</v>
      </c>
      <c r="L898" s="139">
        <f t="shared" si="854"/>
        <v>485.1</v>
      </c>
      <c r="N898" s="111">
        <f t="shared" ref="N898:N899" si="862">I898*0.85</f>
        <v>768.10250000000008</v>
      </c>
      <c r="O898" s="111">
        <f t="shared" ref="O898:O899" si="863">J898*0.85</f>
        <v>737.01375000000007</v>
      </c>
      <c r="P898" s="111">
        <f t="shared" ref="P898:P899" si="864">K898*0.85</f>
        <v>564.50625000000002</v>
      </c>
      <c r="Q898" s="111">
        <f t="shared" ref="Q898:Q899" si="865">L898*0.85</f>
        <v>412.33500000000004</v>
      </c>
      <c r="R898" s="137"/>
    </row>
    <row r="899" spans="1:25" ht="15" hidden="1" thickBot="1" x14ac:dyDescent="0.2">
      <c r="A899" s="19">
        <v>3</v>
      </c>
      <c r="B899" s="20" t="s">
        <v>5</v>
      </c>
      <c r="C899" s="33">
        <f t="shared" ref="C899:F899" si="866">C374*$K$3</f>
        <v>969.7600000000001</v>
      </c>
      <c r="D899" s="33">
        <f t="shared" si="866"/>
        <v>930.05000000000007</v>
      </c>
      <c r="E899" s="33">
        <f t="shared" si="866"/>
        <v>712.27200000000005</v>
      </c>
      <c r="F899" s="33">
        <f t="shared" si="866"/>
        <v>520.20100000000002</v>
      </c>
      <c r="G899" s="33">
        <v>0</v>
      </c>
      <c r="I899" s="139">
        <f t="shared" si="854"/>
        <v>1276</v>
      </c>
      <c r="J899" s="139">
        <f t="shared" si="854"/>
        <v>1223.75</v>
      </c>
      <c r="K899" s="139">
        <f t="shared" si="854"/>
        <v>937.2</v>
      </c>
      <c r="L899" s="139">
        <f t="shared" si="854"/>
        <v>684.47500000000002</v>
      </c>
      <c r="N899" s="111">
        <f t="shared" si="862"/>
        <v>1084.5999999999999</v>
      </c>
      <c r="O899" s="111">
        <f t="shared" si="863"/>
        <v>1040.1875</v>
      </c>
      <c r="P899" s="111">
        <f t="shared" si="864"/>
        <v>796.62</v>
      </c>
      <c r="Q899" s="111">
        <f t="shared" si="865"/>
        <v>581.80375000000004</v>
      </c>
    </row>
    <row r="900" spans="1:25" ht="14" hidden="1" thickBot="1" x14ac:dyDescent="0.2"/>
    <row r="901" spans="1:25" ht="18" hidden="1" x14ac:dyDescent="0.2">
      <c r="A901" s="278" t="s">
        <v>25</v>
      </c>
      <c r="B901" s="279"/>
      <c r="C901" s="279"/>
      <c r="D901" s="279"/>
      <c r="E901" s="279"/>
      <c r="F901" s="279"/>
      <c r="G901" s="279"/>
    </row>
    <row r="902" spans="1:25" ht="18" hidden="1" x14ac:dyDescent="0.2">
      <c r="A902" s="280" t="s">
        <v>6</v>
      </c>
      <c r="B902" s="281"/>
      <c r="C902" s="281"/>
      <c r="D902" s="281"/>
      <c r="E902" s="281"/>
      <c r="F902" s="281"/>
      <c r="G902" s="281"/>
      <c r="H902" s="34"/>
    </row>
    <row r="903" spans="1:25" hidden="1" x14ac:dyDescent="0.15">
      <c r="A903" s="276" t="s">
        <v>0</v>
      </c>
      <c r="B903" s="277"/>
      <c r="C903" s="277"/>
      <c r="D903" s="277"/>
      <c r="E903" s="277"/>
      <c r="F903" s="277"/>
      <c r="G903" s="277"/>
    </row>
    <row r="904" spans="1:25" hidden="1" x14ac:dyDescent="0.15">
      <c r="A904" s="4" t="s">
        <v>2</v>
      </c>
      <c r="B904" s="5" t="s">
        <v>2</v>
      </c>
      <c r="C904" s="35">
        <v>0</v>
      </c>
      <c r="D904" s="35">
        <v>1000</v>
      </c>
      <c r="E904" s="35">
        <v>2000</v>
      </c>
      <c r="F904" s="6"/>
      <c r="G904" s="6"/>
      <c r="U904" s="196">
        <v>2</v>
      </c>
      <c r="V904" s="196">
        <v>6</v>
      </c>
      <c r="W904" s="196"/>
      <c r="X904" s="196"/>
      <c r="Y904" s="196"/>
    </row>
    <row r="905" spans="1:25" ht="15" hidden="1" x14ac:dyDescent="0.2">
      <c r="A905" s="4">
        <v>18</v>
      </c>
      <c r="B905" s="5">
        <v>18</v>
      </c>
      <c r="C905" s="144">
        <v>23080</v>
      </c>
      <c r="D905" s="144">
        <v>14891</v>
      </c>
      <c r="E905" s="38"/>
      <c r="F905" s="33"/>
      <c r="G905" s="33"/>
      <c r="O905" s="137">
        <v>0</v>
      </c>
      <c r="P905" s="137">
        <v>0</v>
      </c>
      <c r="U905" s="143">
        <v>0</v>
      </c>
      <c r="V905" s="143">
        <v>0</v>
      </c>
      <c r="W905" s="143"/>
      <c r="X905" s="143"/>
      <c r="Y905" s="143"/>
    </row>
    <row r="906" spans="1:25" ht="15" hidden="1" x14ac:dyDescent="0.2">
      <c r="A906" s="4">
        <v>19</v>
      </c>
      <c r="B906" s="5">
        <v>18</v>
      </c>
      <c r="C906" s="144">
        <v>23080</v>
      </c>
      <c r="D906" s="144">
        <v>14891</v>
      </c>
      <c r="E906" s="38"/>
      <c r="F906" s="33"/>
      <c r="G906" s="33"/>
      <c r="O906" s="137">
        <v>0</v>
      </c>
      <c r="P906" s="137">
        <v>0</v>
      </c>
      <c r="U906" s="143">
        <v>0</v>
      </c>
      <c r="V906" s="143">
        <v>0</v>
      </c>
      <c r="W906" s="143"/>
      <c r="X906" s="143"/>
      <c r="Y906" s="143"/>
    </row>
    <row r="907" spans="1:25" ht="15" hidden="1" x14ac:dyDescent="0.2">
      <c r="A907" s="4">
        <v>20</v>
      </c>
      <c r="B907" s="5">
        <v>18</v>
      </c>
      <c r="C907" s="144">
        <v>23080</v>
      </c>
      <c r="D907" s="144">
        <v>14891</v>
      </c>
      <c r="E907" s="38"/>
      <c r="F907" s="33"/>
      <c r="G907" s="33"/>
      <c r="O907" s="137">
        <v>0</v>
      </c>
      <c r="P907" s="137">
        <v>0</v>
      </c>
      <c r="U907" s="143">
        <v>0</v>
      </c>
      <c r="V907" s="143">
        <v>0</v>
      </c>
      <c r="W907" s="143"/>
      <c r="X907" s="143"/>
      <c r="Y907" s="143"/>
    </row>
    <row r="908" spans="1:25" ht="15" hidden="1" x14ac:dyDescent="0.2">
      <c r="A908" s="4">
        <v>21</v>
      </c>
      <c r="B908" s="5">
        <v>18</v>
      </c>
      <c r="C908" s="144">
        <v>23080</v>
      </c>
      <c r="D908" s="144">
        <v>14891</v>
      </c>
      <c r="E908" s="38"/>
      <c r="F908" s="33"/>
      <c r="G908" s="33"/>
      <c r="O908" s="137">
        <v>0</v>
      </c>
      <c r="P908" s="137">
        <v>0</v>
      </c>
      <c r="U908" s="143">
        <v>0</v>
      </c>
      <c r="V908" s="143">
        <v>0</v>
      </c>
      <c r="W908" s="143"/>
      <c r="X908" s="143"/>
      <c r="Y908" s="143"/>
    </row>
    <row r="909" spans="1:25" ht="15" hidden="1" x14ac:dyDescent="0.2">
      <c r="A909" s="4">
        <v>22</v>
      </c>
      <c r="B909" s="5">
        <v>18</v>
      </c>
      <c r="C909" s="144">
        <v>23080</v>
      </c>
      <c r="D909" s="144">
        <v>14891</v>
      </c>
      <c r="E909" s="38"/>
      <c r="F909" s="33"/>
      <c r="G909" s="33"/>
      <c r="O909" s="137">
        <v>0</v>
      </c>
      <c r="P909" s="137">
        <v>0</v>
      </c>
      <c r="U909" s="143">
        <v>0</v>
      </c>
      <c r="V909" s="143">
        <v>0</v>
      </c>
      <c r="W909" s="143"/>
      <c r="X909" s="143"/>
      <c r="Y909" s="143"/>
    </row>
    <row r="910" spans="1:25" ht="15" hidden="1" x14ac:dyDescent="0.2">
      <c r="A910" s="4">
        <v>23</v>
      </c>
      <c r="B910" s="5">
        <v>18</v>
      </c>
      <c r="C910" s="144">
        <v>23080</v>
      </c>
      <c r="D910" s="144">
        <v>14891</v>
      </c>
      <c r="E910" s="38"/>
      <c r="F910" s="33"/>
      <c r="G910" s="33"/>
      <c r="O910" s="137">
        <v>0</v>
      </c>
      <c r="P910" s="137">
        <v>0</v>
      </c>
      <c r="U910" s="143">
        <v>0</v>
      </c>
      <c r="V910" s="143">
        <v>0</v>
      </c>
      <c r="W910" s="143"/>
      <c r="X910" s="143"/>
      <c r="Y910" s="143"/>
    </row>
    <row r="911" spans="1:25" ht="15" hidden="1" x14ac:dyDescent="0.2">
      <c r="A911" s="4">
        <v>24</v>
      </c>
      <c r="B911" s="5">
        <v>18</v>
      </c>
      <c r="C911" s="144">
        <v>23080</v>
      </c>
      <c r="D911" s="144">
        <v>14891</v>
      </c>
      <c r="E911" s="38"/>
      <c r="F911" s="33"/>
      <c r="G911" s="33"/>
      <c r="O911" s="137">
        <v>0</v>
      </c>
      <c r="P911" s="137">
        <v>0</v>
      </c>
      <c r="U911" s="143">
        <v>0</v>
      </c>
      <c r="V911" s="143">
        <v>0</v>
      </c>
      <c r="W911" s="143"/>
      <c r="X911" s="143"/>
      <c r="Y911" s="143"/>
    </row>
    <row r="912" spans="1:25" ht="15" hidden="1" x14ac:dyDescent="0.2">
      <c r="A912" s="4">
        <v>25</v>
      </c>
      <c r="B912" s="5">
        <v>25</v>
      </c>
      <c r="C912" s="144">
        <v>24743</v>
      </c>
      <c r="D912" s="144">
        <v>15964</v>
      </c>
      <c r="E912" s="38"/>
      <c r="F912" s="33"/>
      <c r="G912" s="33"/>
      <c r="O912" s="137">
        <v>0</v>
      </c>
      <c r="P912" s="137">
        <v>0</v>
      </c>
      <c r="U912" s="143">
        <v>0</v>
      </c>
      <c r="V912" s="143">
        <v>0</v>
      </c>
      <c r="W912" s="143"/>
      <c r="X912" s="143"/>
      <c r="Y912" s="143"/>
    </row>
    <row r="913" spans="1:25" ht="15" hidden="1" x14ac:dyDescent="0.2">
      <c r="A913" s="4">
        <v>26</v>
      </c>
      <c r="B913" s="5">
        <v>25</v>
      </c>
      <c r="C913" s="144">
        <v>24743</v>
      </c>
      <c r="D913" s="144">
        <v>15964</v>
      </c>
      <c r="E913" s="38"/>
      <c r="F913" s="33"/>
      <c r="G913" s="33"/>
      <c r="O913" s="137">
        <v>0</v>
      </c>
      <c r="P913" s="137">
        <v>0</v>
      </c>
      <c r="U913" s="143">
        <v>0</v>
      </c>
      <c r="V913" s="143">
        <v>0</v>
      </c>
      <c r="W913" s="143"/>
      <c r="X913" s="143"/>
      <c r="Y913" s="143"/>
    </row>
    <row r="914" spans="1:25" ht="15" hidden="1" x14ac:dyDescent="0.2">
      <c r="A914" s="4">
        <v>27</v>
      </c>
      <c r="B914" s="5">
        <v>25</v>
      </c>
      <c r="C914" s="144">
        <v>24743</v>
      </c>
      <c r="D914" s="144">
        <v>15964</v>
      </c>
      <c r="E914" s="38"/>
      <c r="F914" s="33"/>
      <c r="G914" s="33"/>
      <c r="O914" s="137">
        <v>0</v>
      </c>
      <c r="P914" s="137">
        <v>0</v>
      </c>
      <c r="U914" s="143">
        <v>0</v>
      </c>
      <c r="V914" s="143">
        <v>0</v>
      </c>
      <c r="W914" s="143"/>
      <c r="X914" s="143"/>
      <c r="Y914" s="143"/>
    </row>
    <row r="915" spans="1:25" ht="15" hidden="1" x14ac:dyDescent="0.2">
      <c r="A915" s="4">
        <v>28</v>
      </c>
      <c r="B915" s="5">
        <v>25</v>
      </c>
      <c r="C915" s="144">
        <v>24743</v>
      </c>
      <c r="D915" s="144">
        <v>15964</v>
      </c>
      <c r="E915" s="38"/>
      <c r="F915" s="33"/>
      <c r="G915" s="33"/>
      <c r="O915" s="137">
        <v>0</v>
      </c>
      <c r="P915" s="137">
        <v>0</v>
      </c>
      <c r="U915" s="143">
        <v>0</v>
      </c>
      <c r="V915" s="143">
        <v>0</v>
      </c>
      <c r="W915" s="143"/>
      <c r="X915" s="143"/>
      <c r="Y915" s="143"/>
    </row>
    <row r="916" spans="1:25" ht="15" hidden="1" x14ac:dyDescent="0.2">
      <c r="A916" s="4">
        <v>29</v>
      </c>
      <c r="B916" s="5">
        <v>25</v>
      </c>
      <c r="C916" s="144">
        <v>24743</v>
      </c>
      <c r="D916" s="144">
        <v>15964</v>
      </c>
      <c r="E916" s="38"/>
      <c r="F916" s="33"/>
      <c r="G916" s="33"/>
      <c r="O916" s="137">
        <v>0</v>
      </c>
      <c r="P916" s="137">
        <v>0</v>
      </c>
      <c r="U916" s="143">
        <v>0</v>
      </c>
      <c r="V916" s="143">
        <v>0</v>
      </c>
      <c r="W916" s="143"/>
      <c r="X916" s="143"/>
      <c r="Y916" s="143"/>
    </row>
    <row r="917" spans="1:25" ht="15" hidden="1" x14ac:dyDescent="0.2">
      <c r="A917" s="4">
        <v>30</v>
      </c>
      <c r="B917" s="5">
        <v>30</v>
      </c>
      <c r="C917" s="144">
        <v>27612</v>
      </c>
      <c r="D917" s="144">
        <v>17818</v>
      </c>
      <c r="E917" s="38"/>
      <c r="F917" s="33"/>
      <c r="G917" s="33"/>
      <c r="O917" s="137">
        <v>0</v>
      </c>
      <c r="P917" s="137">
        <v>0</v>
      </c>
      <c r="U917" s="143">
        <v>0</v>
      </c>
      <c r="V917" s="143">
        <v>0</v>
      </c>
      <c r="W917" s="143"/>
      <c r="X917" s="143"/>
      <c r="Y917" s="143"/>
    </row>
    <row r="918" spans="1:25" ht="15" hidden="1" x14ac:dyDescent="0.2">
      <c r="A918" s="4">
        <v>31</v>
      </c>
      <c r="B918" s="5">
        <v>30</v>
      </c>
      <c r="C918" s="144">
        <v>27612</v>
      </c>
      <c r="D918" s="144">
        <v>17818</v>
      </c>
      <c r="E918" s="38"/>
      <c r="F918" s="33"/>
      <c r="G918" s="33"/>
      <c r="O918" s="137">
        <v>0</v>
      </c>
      <c r="P918" s="137">
        <v>0</v>
      </c>
      <c r="U918" s="143">
        <v>0</v>
      </c>
      <c r="V918" s="143">
        <v>0</v>
      </c>
      <c r="W918" s="143"/>
      <c r="X918" s="143"/>
      <c r="Y918" s="143"/>
    </row>
    <row r="919" spans="1:25" ht="15" hidden="1" x14ac:dyDescent="0.2">
      <c r="A919" s="4">
        <v>32</v>
      </c>
      <c r="B919" s="5">
        <v>30</v>
      </c>
      <c r="C919" s="144">
        <v>27612</v>
      </c>
      <c r="D919" s="144">
        <v>17818</v>
      </c>
      <c r="E919" s="38"/>
      <c r="F919" s="33"/>
      <c r="G919" s="33"/>
      <c r="O919" s="137">
        <v>0</v>
      </c>
      <c r="P919" s="137">
        <v>0</v>
      </c>
      <c r="U919" s="143">
        <v>0</v>
      </c>
      <c r="V919" s="143">
        <v>0</v>
      </c>
      <c r="W919" s="143"/>
      <c r="X919" s="143"/>
      <c r="Y919" s="143"/>
    </row>
    <row r="920" spans="1:25" ht="15" hidden="1" x14ac:dyDescent="0.2">
      <c r="A920" s="4">
        <v>33</v>
      </c>
      <c r="B920" s="5">
        <v>30</v>
      </c>
      <c r="C920" s="144">
        <v>27612</v>
      </c>
      <c r="D920" s="144">
        <v>17818</v>
      </c>
      <c r="E920" s="38"/>
      <c r="F920" s="33"/>
      <c r="G920" s="33"/>
      <c r="O920" s="137">
        <v>0</v>
      </c>
      <c r="P920" s="137">
        <v>0</v>
      </c>
      <c r="U920" s="143">
        <v>0</v>
      </c>
      <c r="V920" s="143">
        <v>0</v>
      </c>
      <c r="W920" s="143"/>
      <c r="X920" s="143"/>
      <c r="Y920" s="143"/>
    </row>
    <row r="921" spans="1:25" ht="15" hidden="1" x14ac:dyDescent="0.2">
      <c r="A921" s="4">
        <v>34</v>
      </c>
      <c r="B921" s="5">
        <v>30</v>
      </c>
      <c r="C921" s="144">
        <v>27612</v>
      </c>
      <c r="D921" s="144">
        <v>17818</v>
      </c>
      <c r="E921" s="38"/>
      <c r="F921" s="33"/>
      <c r="G921" s="33"/>
      <c r="O921" s="137">
        <v>0</v>
      </c>
      <c r="P921" s="137">
        <v>0</v>
      </c>
      <c r="U921" s="143">
        <v>0</v>
      </c>
      <c r="V921" s="143">
        <v>0</v>
      </c>
      <c r="W921" s="143"/>
      <c r="X921" s="143"/>
      <c r="Y921" s="143"/>
    </row>
    <row r="922" spans="1:25" ht="15" hidden="1" x14ac:dyDescent="0.2">
      <c r="A922" s="4">
        <v>35</v>
      </c>
      <c r="B922" s="5">
        <v>35</v>
      </c>
      <c r="C922" s="144">
        <v>30886</v>
      </c>
      <c r="D922" s="144">
        <v>19928</v>
      </c>
      <c r="E922" s="38"/>
      <c r="F922" s="33"/>
      <c r="G922" s="33"/>
      <c r="O922" s="137">
        <v>0</v>
      </c>
      <c r="P922" s="137">
        <v>0</v>
      </c>
      <c r="U922" s="143">
        <v>0</v>
      </c>
      <c r="V922" s="143">
        <v>0</v>
      </c>
      <c r="W922" s="143"/>
      <c r="X922" s="143"/>
      <c r="Y922" s="143"/>
    </row>
    <row r="923" spans="1:25" ht="15" hidden="1" x14ac:dyDescent="0.2">
      <c r="A923" s="4">
        <v>36</v>
      </c>
      <c r="B923" s="5">
        <v>35</v>
      </c>
      <c r="C923" s="144">
        <v>30886</v>
      </c>
      <c r="D923" s="144">
        <v>19928</v>
      </c>
      <c r="E923" s="38"/>
      <c r="F923" s="33"/>
      <c r="G923" s="33"/>
      <c r="O923" s="137">
        <v>0</v>
      </c>
      <c r="P923" s="137">
        <v>0</v>
      </c>
      <c r="U923" s="143">
        <v>0</v>
      </c>
      <c r="V923" s="143">
        <v>0</v>
      </c>
      <c r="W923" s="143"/>
      <c r="X923" s="143"/>
      <c r="Y923" s="143"/>
    </row>
    <row r="924" spans="1:25" ht="15" hidden="1" x14ac:dyDescent="0.2">
      <c r="A924" s="4">
        <v>37</v>
      </c>
      <c r="B924" s="5">
        <v>35</v>
      </c>
      <c r="C924" s="144">
        <v>30886</v>
      </c>
      <c r="D924" s="144">
        <v>19928</v>
      </c>
      <c r="E924" s="38"/>
      <c r="F924" s="33"/>
      <c r="G924" s="33"/>
      <c r="O924" s="137">
        <v>0</v>
      </c>
      <c r="P924" s="137">
        <v>0</v>
      </c>
      <c r="U924" s="143">
        <v>0</v>
      </c>
      <c r="V924" s="143">
        <v>0</v>
      </c>
      <c r="W924" s="143"/>
      <c r="X924" s="143"/>
      <c r="Y924" s="143"/>
    </row>
    <row r="925" spans="1:25" ht="15" hidden="1" x14ac:dyDescent="0.2">
      <c r="A925" s="4">
        <v>38</v>
      </c>
      <c r="B925" s="5">
        <v>35</v>
      </c>
      <c r="C925" s="144">
        <v>30886</v>
      </c>
      <c r="D925" s="144">
        <v>19928</v>
      </c>
      <c r="E925" s="38"/>
      <c r="F925" s="33"/>
      <c r="G925" s="33"/>
      <c r="O925" s="137">
        <v>0</v>
      </c>
      <c r="P925" s="137">
        <v>0</v>
      </c>
      <c r="U925" s="143">
        <v>0</v>
      </c>
      <c r="V925" s="143">
        <v>0</v>
      </c>
      <c r="W925" s="143"/>
      <c r="X925" s="143"/>
      <c r="Y925" s="143"/>
    </row>
    <row r="926" spans="1:25" ht="15" hidden="1" x14ac:dyDescent="0.2">
      <c r="A926" s="4">
        <v>39</v>
      </c>
      <c r="B926" s="5">
        <v>35</v>
      </c>
      <c r="C926" s="144">
        <v>30886</v>
      </c>
      <c r="D926" s="144">
        <v>19928</v>
      </c>
      <c r="E926" s="38"/>
      <c r="F926" s="33"/>
      <c r="G926" s="33"/>
      <c r="O926" s="137">
        <v>0</v>
      </c>
      <c r="P926" s="137">
        <v>0</v>
      </c>
      <c r="U926" s="143">
        <v>0</v>
      </c>
      <c r="V926" s="143">
        <v>0</v>
      </c>
      <c r="W926" s="143"/>
      <c r="X926" s="143"/>
      <c r="Y926" s="143"/>
    </row>
    <row r="927" spans="1:25" ht="15" hidden="1" x14ac:dyDescent="0.2">
      <c r="A927" s="4">
        <v>40</v>
      </c>
      <c r="B927" s="5">
        <v>40</v>
      </c>
      <c r="C927" s="144">
        <v>35774</v>
      </c>
      <c r="D927" s="144">
        <v>23084</v>
      </c>
      <c r="E927" s="38"/>
      <c r="F927" s="33"/>
      <c r="G927" s="33"/>
      <c r="O927" s="137">
        <v>0</v>
      </c>
      <c r="P927" s="137">
        <v>0</v>
      </c>
      <c r="U927" s="143">
        <v>0</v>
      </c>
      <c r="V927" s="143">
        <v>0</v>
      </c>
      <c r="W927" s="143"/>
      <c r="X927" s="143"/>
      <c r="Y927" s="143"/>
    </row>
    <row r="928" spans="1:25" ht="15" hidden="1" x14ac:dyDescent="0.2">
      <c r="A928" s="4">
        <v>41</v>
      </c>
      <c r="B928" s="5">
        <v>40</v>
      </c>
      <c r="C928" s="144">
        <v>35774</v>
      </c>
      <c r="D928" s="144">
        <v>23084</v>
      </c>
      <c r="E928" s="38"/>
      <c r="F928" s="33"/>
      <c r="G928" s="33"/>
      <c r="O928" s="137">
        <v>0</v>
      </c>
      <c r="P928" s="137">
        <v>0</v>
      </c>
      <c r="U928" s="143">
        <v>0</v>
      </c>
      <c r="V928" s="143">
        <v>0</v>
      </c>
      <c r="W928" s="143"/>
      <c r="X928" s="143"/>
      <c r="Y928" s="143"/>
    </row>
    <row r="929" spans="1:25" ht="15" hidden="1" x14ac:dyDescent="0.2">
      <c r="A929" s="4">
        <v>42</v>
      </c>
      <c r="B929" s="5">
        <v>40</v>
      </c>
      <c r="C929" s="144">
        <v>35774</v>
      </c>
      <c r="D929" s="144">
        <v>23084</v>
      </c>
      <c r="E929" s="38"/>
      <c r="F929" s="33"/>
      <c r="G929" s="33"/>
      <c r="O929" s="137">
        <v>0</v>
      </c>
      <c r="P929" s="137">
        <v>0</v>
      </c>
      <c r="U929" s="143">
        <v>0</v>
      </c>
      <c r="V929" s="143">
        <v>0</v>
      </c>
      <c r="W929" s="143"/>
      <c r="X929" s="143"/>
      <c r="Y929" s="143"/>
    </row>
    <row r="930" spans="1:25" ht="15" hidden="1" x14ac:dyDescent="0.2">
      <c r="A930" s="4">
        <v>43</v>
      </c>
      <c r="B930" s="5">
        <v>40</v>
      </c>
      <c r="C930" s="144">
        <v>35774</v>
      </c>
      <c r="D930" s="144">
        <v>23084</v>
      </c>
      <c r="E930" s="38"/>
      <c r="F930" s="33"/>
      <c r="G930" s="33"/>
      <c r="O930" s="137">
        <v>0</v>
      </c>
      <c r="P930" s="137">
        <v>0</v>
      </c>
      <c r="U930" s="143">
        <v>0</v>
      </c>
      <c r="V930" s="143">
        <v>0</v>
      </c>
      <c r="W930" s="143"/>
      <c r="X930" s="143"/>
      <c r="Y930" s="143"/>
    </row>
    <row r="931" spans="1:25" ht="15" hidden="1" x14ac:dyDescent="0.2">
      <c r="A931" s="4">
        <v>44</v>
      </c>
      <c r="B931" s="5">
        <v>40</v>
      </c>
      <c r="C931" s="144">
        <v>35774</v>
      </c>
      <c r="D931" s="144">
        <v>23084</v>
      </c>
      <c r="E931" s="38"/>
      <c r="F931" s="33"/>
      <c r="G931" s="33"/>
      <c r="O931" s="137">
        <v>0</v>
      </c>
      <c r="P931" s="137">
        <v>0</v>
      </c>
      <c r="U931" s="143">
        <v>0</v>
      </c>
      <c r="V931" s="143">
        <v>0</v>
      </c>
      <c r="W931" s="143"/>
      <c r="X931" s="143"/>
      <c r="Y931" s="143"/>
    </row>
    <row r="932" spans="1:25" ht="15" hidden="1" x14ac:dyDescent="0.2">
      <c r="A932" s="4">
        <v>45</v>
      </c>
      <c r="B932" s="5">
        <v>45</v>
      </c>
      <c r="C932" s="144">
        <v>40038</v>
      </c>
      <c r="D932" s="144">
        <v>25833</v>
      </c>
      <c r="E932" s="38"/>
      <c r="F932" s="33"/>
      <c r="G932" s="33"/>
      <c r="O932" s="137">
        <v>0</v>
      </c>
      <c r="P932" s="137">
        <v>0</v>
      </c>
      <c r="U932" s="143">
        <v>0</v>
      </c>
      <c r="V932" s="143">
        <v>0</v>
      </c>
      <c r="W932" s="143"/>
      <c r="X932" s="143"/>
      <c r="Y932" s="143"/>
    </row>
    <row r="933" spans="1:25" ht="15" hidden="1" x14ac:dyDescent="0.2">
      <c r="A933" s="4">
        <v>46</v>
      </c>
      <c r="B933" s="5">
        <v>45</v>
      </c>
      <c r="C933" s="144">
        <v>40038</v>
      </c>
      <c r="D933" s="144">
        <v>25833</v>
      </c>
      <c r="E933" s="38"/>
      <c r="F933" s="33"/>
      <c r="G933" s="33"/>
      <c r="O933" s="137">
        <v>0</v>
      </c>
      <c r="P933" s="137">
        <v>0</v>
      </c>
      <c r="U933" s="143">
        <v>0</v>
      </c>
      <c r="V933" s="143">
        <v>0</v>
      </c>
      <c r="W933" s="143"/>
      <c r="X933" s="143"/>
      <c r="Y933" s="143"/>
    </row>
    <row r="934" spans="1:25" ht="15" hidden="1" x14ac:dyDescent="0.2">
      <c r="A934" s="4">
        <v>47</v>
      </c>
      <c r="B934" s="5">
        <v>45</v>
      </c>
      <c r="C934" s="144">
        <v>40038</v>
      </c>
      <c r="D934" s="144">
        <v>25833</v>
      </c>
      <c r="E934" s="38"/>
      <c r="F934" s="33"/>
      <c r="G934" s="33"/>
      <c r="O934" s="137">
        <v>0</v>
      </c>
      <c r="P934" s="137">
        <v>0</v>
      </c>
      <c r="U934" s="143">
        <v>0</v>
      </c>
      <c r="V934" s="143">
        <v>0</v>
      </c>
      <c r="W934" s="143"/>
      <c r="X934" s="143"/>
      <c r="Y934" s="143"/>
    </row>
    <row r="935" spans="1:25" ht="15" hidden="1" x14ac:dyDescent="0.2">
      <c r="A935" s="4">
        <v>48</v>
      </c>
      <c r="B935" s="5">
        <v>45</v>
      </c>
      <c r="C935" s="144">
        <v>40038</v>
      </c>
      <c r="D935" s="144">
        <v>25833</v>
      </c>
      <c r="E935" s="38"/>
      <c r="F935" s="33"/>
      <c r="G935" s="33"/>
      <c r="O935" s="137">
        <v>0</v>
      </c>
      <c r="P935" s="137">
        <v>0</v>
      </c>
      <c r="U935" s="143">
        <v>0</v>
      </c>
      <c r="V935" s="143">
        <v>0</v>
      </c>
      <c r="W935" s="143"/>
      <c r="X935" s="143"/>
      <c r="Y935" s="143"/>
    </row>
    <row r="936" spans="1:25" ht="15" hidden="1" x14ac:dyDescent="0.2">
      <c r="A936" s="4">
        <v>49</v>
      </c>
      <c r="B936" s="5">
        <v>45</v>
      </c>
      <c r="C936" s="144">
        <v>40038</v>
      </c>
      <c r="D936" s="144">
        <v>25833</v>
      </c>
      <c r="E936" s="38"/>
      <c r="F936" s="33"/>
      <c r="G936" s="33"/>
      <c r="O936" s="137">
        <v>0</v>
      </c>
      <c r="P936" s="137">
        <v>0</v>
      </c>
      <c r="U936" s="143">
        <v>0</v>
      </c>
      <c r="V936" s="143">
        <v>0</v>
      </c>
      <c r="W936" s="143"/>
      <c r="X936" s="143"/>
      <c r="Y936" s="143"/>
    </row>
    <row r="937" spans="1:25" ht="15" hidden="1" x14ac:dyDescent="0.2">
      <c r="A937" s="4">
        <v>50</v>
      </c>
      <c r="B937" s="5">
        <v>50</v>
      </c>
      <c r="C937" s="144">
        <v>46251</v>
      </c>
      <c r="D937" s="144">
        <v>29840</v>
      </c>
      <c r="E937" s="38"/>
      <c r="F937" s="33"/>
      <c r="G937" s="33"/>
      <c r="O937" s="137">
        <v>0</v>
      </c>
      <c r="P937" s="137">
        <v>0</v>
      </c>
      <c r="U937" s="143">
        <v>0</v>
      </c>
      <c r="V937" s="143">
        <v>0</v>
      </c>
      <c r="W937" s="143"/>
      <c r="X937" s="143"/>
      <c r="Y937" s="143"/>
    </row>
    <row r="938" spans="1:25" ht="15" hidden="1" x14ac:dyDescent="0.2">
      <c r="A938" s="4">
        <v>51</v>
      </c>
      <c r="B938" s="5">
        <v>50</v>
      </c>
      <c r="C938" s="144">
        <v>46251</v>
      </c>
      <c r="D938" s="144">
        <v>29840</v>
      </c>
      <c r="E938" s="38"/>
      <c r="F938" s="33"/>
      <c r="G938" s="33"/>
      <c r="O938" s="137">
        <v>0</v>
      </c>
      <c r="P938" s="137">
        <v>0</v>
      </c>
      <c r="U938" s="143">
        <v>0</v>
      </c>
      <c r="V938" s="143">
        <v>0</v>
      </c>
      <c r="W938" s="143"/>
      <c r="X938" s="143"/>
      <c r="Y938" s="143"/>
    </row>
    <row r="939" spans="1:25" ht="15" hidden="1" x14ac:dyDescent="0.2">
      <c r="A939" s="4">
        <v>52</v>
      </c>
      <c r="B939" s="5">
        <v>50</v>
      </c>
      <c r="C939" s="144">
        <v>46251</v>
      </c>
      <c r="D939" s="144">
        <v>29840</v>
      </c>
      <c r="E939" s="38"/>
      <c r="F939" s="33"/>
      <c r="G939" s="33"/>
      <c r="O939" s="137">
        <v>0</v>
      </c>
      <c r="P939" s="137">
        <v>0</v>
      </c>
      <c r="U939" s="143">
        <v>0</v>
      </c>
      <c r="V939" s="143">
        <v>0</v>
      </c>
      <c r="W939" s="143"/>
      <c r="X939" s="143"/>
      <c r="Y939" s="143"/>
    </row>
    <row r="940" spans="1:25" ht="15" hidden="1" x14ac:dyDescent="0.2">
      <c r="A940" s="4">
        <v>53</v>
      </c>
      <c r="B940" s="5">
        <v>50</v>
      </c>
      <c r="C940" s="144">
        <v>46251</v>
      </c>
      <c r="D940" s="144">
        <v>29840</v>
      </c>
      <c r="E940" s="38"/>
      <c r="F940" s="33"/>
      <c r="G940" s="33"/>
      <c r="O940" s="137">
        <v>0</v>
      </c>
      <c r="P940" s="137">
        <v>0</v>
      </c>
      <c r="U940" s="143">
        <v>0</v>
      </c>
      <c r="V940" s="143">
        <v>0</v>
      </c>
      <c r="W940" s="143"/>
      <c r="X940" s="143"/>
      <c r="Y940" s="143"/>
    </row>
    <row r="941" spans="1:25" ht="15" hidden="1" x14ac:dyDescent="0.2">
      <c r="A941" s="4">
        <v>54</v>
      </c>
      <c r="B941" s="5">
        <v>50</v>
      </c>
      <c r="C941" s="144">
        <v>46251</v>
      </c>
      <c r="D941" s="144">
        <v>29840</v>
      </c>
      <c r="E941" s="38"/>
      <c r="F941" s="33"/>
      <c r="G941" s="33"/>
      <c r="O941" s="137">
        <v>0</v>
      </c>
      <c r="P941" s="137">
        <v>0</v>
      </c>
      <c r="U941" s="143">
        <v>0</v>
      </c>
      <c r="V941" s="143">
        <v>0</v>
      </c>
      <c r="W941" s="143"/>
      <c r="X941" s="143"/>
      <c r="Y941" s="143"/>
    </row>
    <row r="942" spans="1:25" ht="15" hidden="1" x14ac:dyDescent="0.2">
      <c r="A942" s="4">
        <v>55</v>
      </c>
      <c r="B942" s="197">
        <v>55</v>
      </c>
      <c r="C942" s="144">
        <v>51651</v>
      </c>
      <c r="D942" s="144">
        <v>33328</v>
      </c>
      <c r="E942" s="38"/>
      <c r="F942" s="33"/>
      <c r="G942" s="33"/>
      <c r="O942" s="137">
        <v>0</v>
      </c>
      <c r="P942" s="137">
        <v>0</v>
      </c>
      <c r="U942" s="143">
        <v>0</v>
      </c>
      <c r="V942" s="143">
        <v>0</v>
      </c>
      <c r="W942" s="143"/>
      <c r="X942" s="143"/>
      <c r="Y942" s="143"/>
    </row>
    <row r="943" spans="1:25" ht="15" hidden="1" x14ac:dyDescent="0.2">
      <c r="A943" s="4">
        <v>56</v>
      </c>
      <c r="B943" s="197">
        <v>55</v>
      </c>
      <c r="C943" s="144">
        <v>51651</v>
      </c>
      <c r="D943" s="144">
        <v>33328</v>
      </c>
      <c r="E943" s="38"/>
      <c r="F943" s="33"/>
      <c r="G943" s="33"/>
      <c r="O943" s="137">
        <v>0</v>
      </c>
      <c r="P943" s="137">
        <v>0</v>
      </c>
      <c r="U943" s="143">
        <v>0</v>
      </c>
      <c r="V943" s="143">
        <v>0</v>
      </c>
      <c r="W943" s="143"/>
      <c r="X943" s="143"/>
      <c r="Y943" s="143"/>
    </row>
    <row r="944" spans="1:25" ht="15" hidden="1" x14ac:dyDescent="0.2">
      <c r="A944" s="4">
        <v>57</v>
      </c>
      <c r="B944" s="197">
        <v>55</v>
      </c>
      <c r="C944" s="144">
        <v>51651</v>
      </c>
      <c r="D944" s="144">
        <v>33328</v>
      </c>
      <c r="E944" s="38"/>
      <c r="F944" s="33"/>
      <c r="G944" s="33"/>
      <c r="O944" s="137">
        <v>0</v>
      </c>
      <c r="P944" s="137">
        <v>0</v>
      </c>
      <c r="U944" s="143">
        <v>0</v>
      </c>
      <c r="V944" s="143">
        <v>0</v>
      </c>
      <c r="W944" s="143"/>
      <c r="X944" s="143"/>
      <c r="Y944" s="143"/>
    </row>
    <row r="945" spans="1:25" ht="15" hidden="1" x14ac:dyDescent="0.2">
      <c r="A945" s="4">
        <v>58</v>
      </c>
      <c r="B945" s="197">
        <v>55</v>
      </c>
      <c r="C945" s="144">
        <v>51651</v>
      </c>
      <c r="D945" s="144">
        <v>33328</v>
      </c>
      <c r="E945" s="38"/>
      <c r="F945" s="33"/>
      <c r="G945" s="33"/>
      <c r="O945" s="137">
        <v>0</v>
      </c>
      <c r="P945" s="137">
        <v>0</v>
      </c>
      <c r="U945" s="143">
        <v>0</v>
      </c>
      <c r="V945" s="143">
        <v>0</v>
      </c>
      <c r="W945" s="143"/>
      <c r="X945" s="143"/>
      <c r="Y945" s="143"/>
    </row>
    <row r="946" spans="1:25" ht="15" hidden="1" x14ac:dyDescent="0.2">
      <c r="A946" s="4">
        <v>59</v>
      </c>
      <c r="B946" s="197">
        <v>55</v>
      </c>
      <c r="C946" s="144">
        <v>51651</v>
      </c>
      <c r="D946" s="144">
        <v>33328</v>
      </c>
      <c r="E946" s="38"/>
      <c r="F946" s="33"/>
      <c r="G946" s="33"/>
      <c r="O946" s="137">
        <v>0</v>
      </c>
      <c r="P946" s="137">
        <v>0</v>
      </c>
      <c r="U946" s="143">
        <v>0</v>
      </c>
      <c r="V946" s="143">
        <v>0</v>
      </c>
      <c r="W946" s="143"/>
      <c r="X946" s="143"/>
      <c r="Y946" s="143"/>
    </row>
    <row r="947" spans="1:25" ht="15" hidden="1" x14ac:dyDescent="0.2">
      <c r="A947" s="4">
        <v>60</v>
      </c>
      <c r="B947" s="197">
        <v>60</v>
      </c>
      <c r="C947" s="144">
        <v>55236</v>
      </c>
      <c r="D947" s="144">
        <v>35640</v>
      </c>
      <c r="E947" s="38"/>
      <c r="F947" s="33"/>
      <c r="G947" s="33"/>
      <c r="O947" s="137">
        <v>0</v>
      </c>
      <c r="P947" s="137">
        <v>0</v>
      </c>
      <c r="U947" s="143">
        <v>0</v>
      </c>
      <c r="V947" s="143">
        <v>0</v>
      </c>
      <c r="W947" s="143"/>
      <c r="X947" s="143"/>
      <c r="Y947" s="143"/>
    </row>
    <row r="948" spans="1:25" ht="15" hidden="1" x14ac:dyDescent="0.2">
      <c r="A948" s="4">
        <v>61</v>
      </c>
      <c r="B948" s="197">
        <v>61</v>
      </c>
      <c r="C948" s="144">
        <v>62420</v>
      </c>
      <c r="D948" s="144">
        <v>40274</v>
      </c>
      <c r="E948" s="38"/>
      <c r="F948" s="33"/>
      <c r="G948" s="33"/>
      <c r="O948" s="137">
        <v>0</v>
      </c>
      <c r="P948" s="137">
        <v>0</v>
      </c>
      <c r="U948" s="143">
        <v>0</v>
      </c>
      <c r="V948" s="143">
        <v>0</v>
      </c>
      <c r="W948" s="143"/>
      <c r="X948" s="143"/>
      <c r="Y948" s="143"/>
    </row>
    <row r="949" spans="1:25" ht="15" hidden="1" x14ac:dyDescent="0.2">
      <c r="A949" s="4">
        <v>62</v>
      </c>
      <c r="B949" s="197">
        <v>62</v>
      </c>
      <c r="C949" s="144">
        <v>69238</v>
      </c>
      <c r="D949" s="144">
        <v>44674</v>
      </c>
      <c r="E949" s="38"/>
      <c r="F949" s="33"/>
      <c r="G949" s="33"/>
      <c r="O949" s="137">
        <v>0</v>
      </c>
      <c r="P949" s="137">
        <v>0</v>
      </c>
      <c r="U949" s="143">
        <v>0</v>
      </c>
      <c r="V949" s="143">
        <v>0</v>
      </c>
      <c r="W949" s="143"/>
      <c r="X949" s="143"/>
      <c r="Y949" s="143"/>
    </row>
    <row r="950" spans="1:25" ht="15" hidden="1" x14ac:dyDescent="0.2">
      <c r="A950" s="4">
        <v>63</v>
      </c>
      <c r="B950" s="197">
        <v>63</v>
      </c>
      <c r="C950" s="144">
        <v>76555</v>
      </c>
      <c r="D950" s="144">
        <v>49393</v>
      </c>
      <c r="E950" s="38"/>
      <c r="F950" s="33"/>
      <c r="G950" s="33"/>
      <c r="O950" s="137">
        <v>0</v>
      </c>
      <c r="P950" s="137">
        <v>0</v>
      </c>
      <c r="U950" s="143">
        <v>0</v>
      </c>
      <c r="V950" s="143">
        <v>0</v>
      </c>
      <c r="W950" s="143"/>
      <c r="X950" s="143"/>
      <c r="Y950" s="143"/>
    </row>
    <row r="951" spans="1:25" ht="15" hidden="1" x14ac:dyDescent="0.2">
      <c r="A951" s="4">
        <v>64</v>
      </c>
      <c r="B951" s="197">
        <v>64</v>
      </c>
      <c r="C951" s="144">
        <v>84367</v>
      </c>
      <c r="D951" s="144">
        <v>54430</v>
      </c>
      <c r="E951" s="38"/>
      <c r="F951" s="33"/>
      <c r="G951" s="33"/>
      <c r="O951" s="137">
        <v>0</v>
      </c>
      <c r="P951" s="137">
        <v>0</v>
      </c>
      <c r="U951" s="143">
        <v>0</v>
      </c>
      <c r="V951" s="143">
        <v>0</v>
      </c>
      <c r="W951" s="143"/>
      <c r="X951" s="143"/>
      <c r="Y951" s="143"/>
    </row>
    <row r="952" spans="1:25" ht="15" hidden="1" x14ac:dyDescent="0.2">
      <c r="A952" s="4">
        <v>65</v>
      </c>
      <c r="B952" s="197">
        <v>65</v>
      </c>
      <c r="C952" s="144">
        <v>92675</v>
      </c>
      <c r="D952" s="144">
        <v>59793</v>
      </c>
      <c r="E952" s="38"/>
      <c r="F952" s="33"/>
      <c r="G952" s="33"/>
      <c r="O952" s="137">
        <v>0</v>
      </c>
      <c r="P952" s="137">
        <v>0</v>
      </c>
      <c r="U952" s="143">
        <v>0</v>
      </c>
      <c r="V952" s="143">
        <v>0</v>
      </c>
      <c r="W952" s="143"/>
      <c r="X952" s="143"/>
      <c r="Y952" s="143"/>
    </row>
    <row r="953" spans="1:25" ht="15" hidden="1" x14ac:dyDescent="0.2">
      <c r="A953" s="4">
        <v>66</v>
      </c>
      <c r="B953" s="197">
        <v>66</v>
      </c>
      <c r="C953" s="144">
        <v>101478</v>
      </c>
      <c r="D953" s="144">
        <v>65468</v>
      </c>
      <c r="E953" s="38"/>
      <c r="F953" s="33"/>
      <c r="G953" s="33"/>
      <c r="O953" s="137">
        <v>0</v>
      </c>
      <c r="P953" s="137">
        <v>0</v>
      </c>
      <c r="U953" s="143">
        <v>0</v>
      </c>
      <c r="V953" s="143">
        <v>0</v>
      </c>
      <c r="W953" s="143"/>
      <c r="X953" s="143"/>
      <c r="Y953" s="143"/>
    </row>
    <row r="954" spans="1:25" ht="15" hidden="1" x14ac:dyDescent="0.2">
      <c r="A954" s="4">
        <v>67</v>
      </c>
      <c r="B954" s="197">
        <v>67</v>
      </c>
      <c r="C954" s="144">
        <v>110777</v>
      </c>
      <c r="D954" s="144">
        <v>71472</v>
      </c>
      <c r="E954" s="38"/>
      <c r="F954" s="33"/>
      <c r="G954" s="33"/>
      <c r="O954" s="137">
        <v>0</v>
      </c>
      <c r="P954" s="137">
        <v>0</v>
      </c>
      <c r="U954" s="143">
        <v>0</v>
      </c>
      <c r="V954" s="143">
        <v>0</v>
      </c>
      <c r="W954" s="143"/>
      <c r="X954" s="143"/>
      <c r="Y954" s="143"/>
    </row>
    <row r="955" spans="1:25" ht="15" hidden="1" x14ac:dyDescent="0.2">
      <c r="A955" s="4">
        <v>68</v>
      </c>
      <c r="B955" s="197">
        <v>68</v>
      </c>
      <c r="C955" s="144">
        <v>120570</v>
      </c>
      <c r="D955" s="144">
        <v>77790</v>
      </c>
      <c r="E955" s="38"/>
      <c r="F955" s="33"/>
      <c r="G955" s="33"/>
      <c r="O955" s="137">
        <v>0</v>
      </c>
      <c r="P955" s="137">
        <v>0</v>
      </c>
      <c r="U955" s="143">
        <v>0</v>
      </c>
      <c r="V955" s="143">
        <v>0</v>
      </c>
      <c r="W955" s="143"/>
      <c r="X955" s="143"/>
      <c r="Y955" s="143"/>
    </row>
    <row r="956" spans="1:25" ht="15" hidden="1" x14ac:dyDescent="0.2">
      <c r="A956" s="4">
        <v>69</v>
      </c>
      <c r="B956" s="197">
        <v>69</v>
      </c>
      <c r="C956" s="144">
        <v>130860</v>
      </c>
      <c r="D956" s="144">
        <v>84428</v>
      </c>
      <c r="E956" s="38"/>
      <c r="F956" s="33"/>
      <c r="G956" s="33"/>
      <c r="O956" s="137">
        <v>0</v>
      </c>
      <c r="P956" s="137">
        <v>0</v>
      </c>
      <c r="U956" s="143">
        <v>0</v>
      </c>
      <c r="V956" s="143">
        <v>0</v>
      </c>
      <c r="W956" s="143"/>
      <c r="X956" s="143"/>
      <c r="Y956" s="143"/>
    </row>
    <row r="957" spans="1:25" ht="15" hidden="1" x14ac:dyDescent="0.2">
      <c r="A957" s="4">
        <v>70</v>
      </c>
      <c r="B957" s="197">
        <v>70</v>
      </c>
      <c r="C957" s="144">
        <v>141647</v>
      </c>
      <c r="D957" s="144">
        <v>91389</v>
      </c>
      <c r="E957" s="38"/>
      <c r="F957" s="33"/>
      <c r="G957" s="33"/>
      <c r="O957" s="137">
        <v>0</v>
      </c>
      <c r="P957" s="137">
        <v>0</v>
      </c>
      <c r="U957" s="143">
        <v>0</v>
      </c>
      <c r="V957" s="143">
        <v>0</v>
      </c>
      <c r="W957" s="143"/>
      <c r="X957" s="143"/>
      <c r="Y957" s="143"/>
    </row>
    <row r="958" spans="1:25" ht="15" hidden="1" x14ac:dyDescent="0.2">
      <c r="A958" s="4">
        <v>71</v>
      </c>
      <c r="B958" s="197">
        <v>71</v>
      </c>
      <c r="C958" s="144">
        <v>152931</v>
      </c>
      <c r="D958" s="144">
        <v>98668</v>
      </c>
      <c r="E958" s="38"/>
      <c r="F958" s="33"/>
      <c r="G958" s="33"/>
      <c r="O958" s="137">
        <v>0</v>
      </c>
      <c r="P958" s="137">
        <v>0</v>
      </c>
      <c r="U958" s="143">
        <v>0</v>
      </c>
      <c r="V958" s="143">
        <v>0</v>
      </c>
      <c r="W958" s="143"/>
      <c r="X958" s="143"/>
      <c r="Y958" s="143"/>
    </row>
    <row r="959" spans="1:25" ht="15" hidden="1" x14ac:dyDescent="0.2">
      <c r="A959" s="4">
        <v>72</v>
      </c>
      <c r="B959" s="197">
        <v>72</v>
      </c>
      <c r="C959" s="144">
        <v>164709</v>
      </c>
      <c r="D959" s="144">
        <v>106265</v>
      </c>
      <c r="E959" s="38"/>
      <c r="F959" s="33"/>
      <c r="G959" s="33"/>
      <c r="O959" s="137">
        <v>0</v>
      </c>
      <c r="P959" s="137">
        <v>0</v>
      </c>
      <c r="U959" s="143">
        <v>0</v>
      </c>
      <c r="V959" s="143">
        <v>0</v>
      </c>
      <c r="W959" s="143"/>
      <c r="X959" s="143"/>
      <c r="Y959" s="143"/>
    </row>
    <row r="960" spans="1:25" ht="15" hidden="1" x14ac:dyDescent="0.2">
      <c r="A960" s="4">
        <v>73</v>
      </c>
      <c r="B960" s="197">
        <v>73</v>
      </c>
      <c r="C960" s="144">
        <v>176988</v>
      </c>
      <c r="D960" s="144">
        <v>114185</v>
      </c>
      <c r="E960" s="38"/>
      <c r="F960" s="33"/>
      <c r="G960" s="33"/>
      <c r="O960" s="137">
        <v>0</v>
      </c>
      <c r="P960" s="137">
        <v>0</v>
      </c>
      <c r="U960" s="143">
        <v>0</v>
      </c>
      <c r="V960" s="143">
        <v>0</v>
      </c>
      <c r="W960" s="143"/>
      <c r="X960" s="143"/>
      <c r="Y960" s="143"/>
    </row>
    <row r="961" spans="1:25" ht="15" hidden="1" x14ac:dyDescent="0.2">
      <c r="A961" s="4">
        <v>74</v>
      </c>
      <c r="B961" s="197">
        <v>74</v>
      </c>
      <c r="C961" s="144">
        <v>189752</v>
      </c>
      <c r="D961" s="144">
        <v>122421</v>
      </c>
      <c r="E961" s="38"/>
      <c r="F961" s="33"/>
      <c r="G961" s="33"/>
      <c r="O961" s="137">
        <v>0</v>
      </c>
      <c r="P961" s="137">
        <v>0</v>
      </c>
      <c r="U961" s="143">
        <v>0</v>
      </c>
      <c r="V961" s="143">
        <v>0</v>
      </c>
      <c r="W961" s="143"/>
      <c r="X961" s="143"/>
      <c r="Y961" s="143"/>
    </row>
    <row r="962" spans="1:25" ht="15" hidden="1" x14ac:dyDescent="0.2">
      <c r="A962" s="4">
        <v>75</v>
      </c>
      <c r="B962" s="197">
        <v>75</v>
      </c>
      <c r="C962" s="144">
        <v>203019</v>
      </c>
      <c r="D962" s="144">
        <v>130985</v>
      </c>
      <c r="E962" s="38"/>
      <c r="F962" s="33"/>
      <c r="G962" s="33"/>
      <c r="O962" s="137">
        <v>0</v>
      </c>
      <c r="P962" s="137">
        <v>0</v>
      </c>
      <c r="U962" s="143">
        <v>0</v>
      </c>
      <c r="V962" s="143">
        <v>0</v>
      </c>
      <c r="W962" s="143"/>
      <c r="X962" s="143"/>
      <c r="Y962" s="143"/>
    </row>
    <row r="963" spans="1:25" ht="15" hidden="1" x14ac:dyDescent="0.2">
      <c r="A963" s="4">
        <v>76</v>
      </c>
      <c r="B963" s="197">
        <v>75</v>
      </c>
      <c r="C963" s="144">
        <v>203019</v>
      </c>
      <c r="D963" s="144">
        <v>130985</v>
      </c>
      <c r="E963" s="38"/>
      <c r="F963" s="33"/>
      <c r="G963" s="33"/>
      <c r="O963" s="137">
        <v>0</v>
      </c>
      <c r="P963" s="137">
        <v>0</v>
      </c>
      <c r="U963" s="143">
        <v>0</v>
      </c>
      <c r="V963" s="143">
        <v>0</v>
      </c>
      <c r="W963" s="143"/>
      <c r="X963" s="143"/>
      <c r="Y963" s="143"/>
    </row>
    <row r="964" spans="1:25" ht="15" hidden="1" x14ac:dyDescent="0.2">
      <c r="A964" s="4">
        <v>77</v>
      </c>
      <c r="B964" s="197">
        <v>75</v>
      </c>
      <c r="C964" s="144">
        <v>203019</v>
      </c>
      <c r="D964" s="144">
        <v>130985</v>
      </c>
      <c r="E964" s="38"/>
      <c r="F964" s="33"/>
      <c r="G964" s="33"/>
      <c r="O964" s="137">
        <v>0</v>
      </c>
      <c r="P964" s="137">
        <v>0</v>
      </c>
      <c r="U964" s="143">
        <v>0</v>
      </c>
      <c r="V964" s="143">
        <v>0</v>
      </c>
      <c r="W964" s="143"/>
      <c r="X964" s="143"/>
      <c r="Y964" s="143"/>
    </row>
    <row r="965" spans="1:25" ht="15" hidden="1" x14ac:dyDescent="0.2">
      <c r="A965" s="4">
        <v>78</v>
      </c>
      <c r="B965" s="197">
        <v>75</v>
      </c>
      <c r="C965" s="144">
        <v>203019</v>
      </c>
      <c r="D965" s="144">
        <v>130985</v>
      </c>
      <c r="E965" s="38"/>
      <c r="F965" s="33"/>
      <c r="G965" s="33"/>
      <c r="O965" s="137">
        <v>0</v>
      </c>
      <c r="P965" s="137">
        <v>0</v>
      </c>
      <c r="U965" s="143">
        <v>0</v>
      </c>
      <c r="V965" s="143">
        <v>0</v>
      </c>
      <c r="W965" s="143"/>
      <c r="X965" s="143"/>
      <c r="Y965" s="143"/>
    </row>
    <row r="966" spans="1:25" ht="15" hidden="1" x14ac:dyDescent="0.2">
      <c r="A966" s="4">
        <v>79</v>
      </c>
      <c r="B966" s="197">
        <v>75</v>
      </c>
      <c r="C966" s="144">
        <v>203019</v>
      </c>
      <c r="D966" s="144">
        <v>130985</v>
      </c>
      <c r="E966" s="38"/>
      <c r="F966" s="33"/>
      <c r="G966" s="33"/>
      <c r="O966" s="137">
        <v>0</v>
      </c>
      <c r="P966" s="137">
        <v>0</v>
      </c>
      <c r="U966" s="143">
        <v>0</v>
      </c>
      <c r="V966" s="143">
        <v>0</v>
      </c>
      <c r="W966" s="143"/>
      <c r="X966" s="143"/>
      <c r="Y966" s="143"/>
    </row>
    <row r="967" spans="1:25" ht="15" hidden="1" x14ac:dyDescent="0.2">
      <c r="A967" s="4">
        <v>80</v>
      </c>
      <c r="B967" s="197">
        <v>75</v>
      </c>
      <c r="C967" s="144">
        <v>203019</v>
      </c>
      <c r="D967" s="144">
        <v>130985</v>
      </c>
      <c r="E967" s="38"/>
      <c r="F967" s="33"/>
      <c r="G967" s="33"/>
      <c r="O967" s="137">
        <v>0</v>
      </c>
      <c r="P967" s="137">
        <v>0</v>
      </c>
      <c r="U967" s="143">
        <v>0</v>
      </c>
      <c r="V967" s="143">
        <v>0</v>
      </c>
      <c r="W967" s="143"/>
      <c r="X967" s="143"/>
      <c r="Y967" s="143"/>
    </row>
    <row r="968" spans="1:25" ht="15" hidden="1" x14ac:dyDescent="0.2">
      <c r="A968" s="4">
        <v>81</v>
      </c>
      <c r="B968" s="197">
        <v>75</v>
      </c>
      <c r="C968" s="144">
        <v>203019</v>
      </c>
      <c r="D968" s="144">
        <v>130985</v>
      </c>
      <c r="E968" s="38"/>
      <c r="F968" s="33"/>
      <c r="G968" s="33"/>
      <c r="O968" s="137">
        <v>0</v>
      </c>
      <c r="P968" s="137">
        <v>0</v>
      </c>
      <c r="U968" s="143">
        <v>0</v>
      </c>
      <c r="V968" s="143">
        <v>0</v>
      </c>
      <c r="W968" s="143"/>
      <c r="X968" s="143"/>
      <c r="Y968" s="143"/>
    </row>
    <row r="969" spans="1:25" ht="15" hidden="1" x14ac:dyDescent="0.2">
      <c r="A969" s="4">
        <v>82</v>
      </c>
      <c r="B969" s="197">
        <v>75</v>
      </c>
      <c r="C969" s="144">
        <v>203019</v>
      </c>
      <c r="D969" s="144">
        <v>130985</v>
      </c>
      <c r="E969" s="38"/>
      <c r="F969" s="33"/>
      <c r="G969" s="33"/>
      <c r="O969" s="137">
        <v>0</v>
      </c>
      <c r="P969" s="137">
        <v>0</v>
      </c>
      <c r="U969" s="143">
        <v>0</v>
      </c>
      <c r="V969" s="143">
        <v>0</v>
      </c>
      <c r="W969" s="143"/>
      <c r="X969" s="143"/>
      <c r="Y969" s="143"/>
    </row>
    <row r="970" spans="1:25" ht="15" hidden="1" x14ac:dyDescent="0.2">
      <c r="A970" s="4">
        <v>83</v>
      </c>
      <c r="B970" s="197">
        <v>75</v>
      </c>
      <c r="C970" s="144">
        <v>203019</v>
      </c>
      <c r="D970" s="144">
        <v>130985</v>
      </c>
      <c r="E970" s="38"/>
      <c r="F970" s="33"/>
      <c r="G970" s="33"/>
      <c r="O970" s="137">
        <v>0</v>
      </c>
      <c r="P970" s="137">
        <v>0</v>
      </c>
      <c r="U970" s="143">
        <v>0</v>
      </c>
      <c r="V970" s="143">
        <v>0</v>
      </c>
      <c r="W970" s="143"/>
      <c r="X970" s="143"/>
      <c r="Y970" s="143"/>
    </row>
    <row r="971" spans="1:25" ht="15" hidden="1" x14ac:dyDescent="0.2">
      <c r="A971" s="4">
        <v>84</v>
      </c>
      <c r="B971" s="197">
        <v>75</v>
      </c>
      <c r="C971" s="144">
        <v>203019</v>
      </c>
      <c r="D971" s="144">
        <v>130985</v>
      </c>
      <c r="E971" s="38"/>
      <c r="F971" s="33"/>
      <c r="G971" s="33"/>
      <c r="O971" s="137">
        <v>0</v>
      </c>
      <c r="P971" s="137">
        <v>0</v>
      </c>
      <c r="U971" s="143">
        <v>0</v>
      </c>
      <c r="V971" s="143">
        <v>0</v>
      </c>
      <c r="W971" s="143"/>
      <c r="X971" s="143"/>
      <c r="Y971" s="143"/>
    </row>
    <row r="972" spans="1:25" ht="15" hidden="1" x14ac:dyDescent="0.2">
      <c r="A972" s="4">
        <v>1</v>
      </c>
      <c r="B972" s="198" t="s">
        <v>85</v>
      </c>
      <c r="C972" s="144">
        <v>9708</v>
      </c>
      <c r="D972" s="144">
        <v>6266</v>
      </c>
      <c r="E972" s="38"/>
      <c r="F972" s="32"/>
      <c r="G972" s="32"/>
      <c r="O972" s="137">
        <v>0</v>
      </c>
      <c r="P972" s="137">
        <v>0</v>
      </c>
      <c r="U972" s="143">
        <v>0</v>
      </c>
      <c r="V972" s="143">
        <v>0</v>
      </c>
      <c r="W972" s="143"/>
      <c r="X972" s="143"/>
      <c r="Y972" s="143"/>
    </row>
    <row r="973" spans="1:25" ht="15" hidden="1" x14ac:dyDescent="0.2">
      <c r="A973" s="4">
        <v>2</v>
      </c>
      <c r="B973" s="198" t="s">
        <v>86</v>
      </c>
      <c r="C973" s="144">
        <v>16503</v>
      </c>
      <c r="D973" s="144">
        <v>10649</v>
      </c>
      <c r="E973" s="38"/>
      <c r="F973" s="33"/>
      <c r="G973" s="33"/>
      <c r="O973" s="137">
        <v>0</v>
      </c>
      <c r="P973" s="137">
        <v>0</v>
      </c>
      <c r="U973" s="143">
        <v>0</v>
      </c>
      <c r="V973" s="143">
        <v>0</v>
      </c>
      <c r="W973" s="143"/>
      <c r="X973" s="143"/>
      <c r="Y973" s="143"/>
    </row>
    <row r="974" spans="1:25" ht="15" hidden="1" x14ac:dyDescent="0.2">
      <c r="A974" s="4">
        <v>3</v>
      </c>
      <c r="B974" s="198" t="s">
        <v>87</v>
      </c>
      <c r="C974" s="144">
        <v>23295</v>
      </c>
      <c r="D974" s="144">
        <v>15034</v>
      </c>
      <c r="E974" s="38"/>
      <c r="F974" s="33"/>
      <c r="G974" s="33"/>
      <c r="O974" s="137">
        <v>0</v>
      </c>
      <c r="P974" s="137">
        <v>0</v>
      </c>
      <c r="U974" s="143">
        <v>0</v>
      </c>
      <c r="V974" s="143">
        <v>0</v>
      </c>
      <c r="W974" s="143"/>
      <c r="X974" s="143"/>
      <c r="Y974" s="143"/>
    </row>
    <row r="975" spans="1:25" hidden="1" x14ac:dyDescent="0.15">
      <c r="A975" s="4"/>
      <c r="B975" s="8"/>
      <c r="C975" s="9"/>
      <c r="D975" s="9"/>
      <c r="E975" s="9"/>
      <c r="F975" s="9"/>
      <c r="G975" s="9"/>
    </row>
    <row r="976" spans="1:25" ht="18" hidden="1" x14ac:dyDescent="0.2">
      <c r="A976" s="280" t="s">
        <v>26</v>
      </c>
      <c r="B976" s="281"/>
      <c r="C976" s="281"/>
      <c r="D976" s="281"/>
      <c r="E976" s="281"/>
      <c r="F976" s="281"/>
      <c r="G976" s="281"/>
    </row>
    <row r="977" spans="1:16" hidden="1" x14ac:dyDescent="0.15">
      <c r="A977" s="276" t="s">
        <v>0</v>
      </c>
      <c r="B977" s="277"/>
      <c r="C977" s="277"/>
      <c r="D977" s="277"/>
      <c r="E977" s="277"/>
      <c r="F977" s="277"/>
      <c r="G977" s="277"/>
      <c r="H977" s="34"/>
    </row>
    <row r="978" spans="1:16" hidden="1" x14ac:dyDescent="0.15">
      <c r="A978" s="4" t="s">
        <v>2</v>
      </c>
      <c r="B978" s="5" t="s">
        <v>2</v>
      </c>
      <c r="C978" s="35">
        <v>0</v>
      </c>
      <c r="D978" s="35">
        <v>1000</v>
      </c>
      <c r="E978" s="35">
        <v>2000</v>
      </c>
      <c r="F978" s="6"/>
      <c r="G978" s="6"/>
    </row>
    <row r="979" spans="1:16" hidden="1" x14ac:dyDescent="0.15">
      <c r="A979" s="4">
        <v>18</v>
      </c>
      <c r="B979" s="7"/>
      <c r="C979" s="10">
        <f>C905*$K$2</f>
        <v>2154.1333333333332</v>
      </c>
      <c r="D979" s="10">
        <f>D905*$K$2</f>
        <v>1389.8266666666668</v>
      </c>
      <c r="E979" s="10">
        <v>0</v>
      </c>
      <c r="F979" s="10">
        <v>0</v>
      </c>
      <c r="G979" s="10">
        <v>0</v>
      </c>
      <c r="O979" s="137">
        <v>0</v>
      </c>
      <c r="P979" s="137">
        <v>0</v>
      </c>
    </row>
    <row r="980" spans="1:16" hidden="1" x14ac:dyDescent="0.15">
      <c r="A980" s="4">
        <v>19</v>
      </c>
      <c r="B980" s="7"/>
      <c r="C980" s="10">
        <f t="shared" ref="C980:D1043" si="867">C906*$K$2</f>
        <v>2154.1333333333332</v>
      </c>
      <c r="D980" s="10">
        <f t="shared" si="867"/>
        <v>1389.8266666666668</v>
      </c>
      <c r="E980" s="10">
        <v>0</v>
      </c>
      <c r="F980" s="10">
        <v>0</v>
      </c>
      <c r="G980" s="10">
        <v>0</v>
      </c>
      <c r="O980" s="137">
        <v>0</v>
      </c>
      <c r="P980" s="137">
        <v>0</v>
      </c>
    </row>
    <row r="981" spans="1:16" hidden="1" x14ac:dyDescent="0.15">
      <c r="A981" s="4">
        <v>20</v>
      </c>
      <c r="B981" s="7"/>
      <c r="C981" s="10">
        <f t="shared" si="867"/>
        <v>2154.1333333333332</v>
      </c>
      <c r="D981" s="10">
        <f t="shared" si="867"/>
        <v>1389.8266666666668</v>
      </c>
      <c r="E981" s="10">
        <v>0</v>
      </c>
      <c r="F981" s="10">
        <v>0</v>
      </c>
      <c r="G981" s="10">
        <v>0</v>
      </c>
      <c r="O981" s="137">
        <v>0</v>
      </c>
      <c r="P981" s="137">
        <v>0</v>
      </c>
    </row>
    <row r="982" spans="1:16" hidden="1" x14ac:dyDescent="0.15">
      <c r="A982" s="4">
        <v>21</v>
      </c>
      <c r="B982" s="7"/>
      <c r="C982" s="10">
        <f t="shared" si="867"/>
        <v>2154.1333333333332</v>
      </c>
      <c r="D982" s="10">
        <f t="shared" si="867"/>
        <v>1389.8266666666668</v>
      </c>
      <c r="E982" s="10">
        <v>0</v>
      </c>
      <c r="F982" s="10">
        <v>0</v>
      </c>
      <c r="G982" s="10">
        <v>0</v>
      </c>
      <c r="O982" s="137">
        <v>0</v>
      </c>
      <c r="P982" s="137">
        <v>0</v>
      </c>
    </row>
    <row r="983" spans="1:16" hidden="1" x14ac:dyDescent="0.15">
      <c r="A983" s="4">
        <v>22</v>
      </c>
      <c r="B983" s="7"/>
      <c r="C983" s="10">
        <f t="shared" si="867"/>
        <v>2154.1333333333332</v>
      </c>
      <c r="D983" s="10">
        <f t="shared" si="867"/>
        <v>1389.8266666666668</v>
      </c>
      <c r="E983" s="10">
        <v>0</v>
      </c>
      <c r="F983" s="10">
        <v>0</v>
      </c>
      <c r="G983" s="10">
        <v>0</v>
      </c>
      <c r="O983" s="137">
        <v>0</v>
      </c>
      <c r="P983" s="137">
        <v>0</v>
      </c>
    </row>
    <row r="984" spans="1:16" hidden="1" x14ac:dyDescent="0.15">
      <c r="A984" s="4">
        <v>23</v>
      </c>
      <c r="B984" s="7"/>
      <c r="C984" s="10">
        <f t="shared" si="867"/>
        <v>2154.1333333333332</v>
      </c>
      <c r="D984" s="10">
        <f t="shared" si="867"/>
        <v>1389.8266666666668</v>
      </c>
      <c r="E984" s="10">
        <v>0</v>
      </c>
      <c r="F984" s="10">
        <v>0</v>
      </c>
      <c r="G984" s="10">
        <v>0</v>
      </c>
      <c r="O984" s="137">
        <v>0</v>
      </c>
      <c r="P984" s="137">
        <v>0</v>
      </c>
    </row>
    <row r="985" spans="1:16" hidden="1" x14ac:dyDescent="0.15">
      <c r="A985" s="4">
        <v>24</v>
      </c>
      <c r="B985" s="7"/>
      <c r="C985" s="10">
        <f t="shared" si="867"/>
        <v>2154.1333333333332</v>
      </c>
      <c r="D985" s="10">
        <f t="shared" si="867"/>
        <v>1389.8266666666668</v>
      </c>
      <c r="E985" s="10">
        <v>0</v>
      </c>
      <c r="F985" s="10">
        <v>0</v>
      </c>
      <c r="G985" s="10">
        <v>0</v>
      </c>
      <c r="O985" s="137">
        <v>0</v>
      </c>
      <c r="P985" s="137">
        <v>0</v>
      </c>
    </row>
    <row r="986" spans="1:16" hidden="1" x14ac:dyDescent="0.15">
      <c r="A986" s="4">
        <v>25</v>
      </c>
      <c r="B986" s="7"/>
      <c r="C986" s="10">
        <f t="shared" si="867"/>
        <v>2309.3466666666668</v>
      </c>
      <c r="D986" s="10">
        <f t="shared" si="867"/>
        <v>1489.9733333333334</v>
      </c>
      <c r="E986" s="10">
        <v>0</v>
      </c>
      <c r="F986" s="10">
        <v>0</v>
      </c>
      <c r="G986" s="10">
        <v>0</v>
      </c>
      <c r="O986" s="137">
        <v>0</v>
      </c>
      <c r="P986" s="137">
        <v>0</v>
      </c>
    </row>
    <row r="987" spans="1:16" hidden="1" x14ac:dyDescent="0.15">
      <c r="A987" s="4">
        <v>26</v>
      </c>
      <c r="B987" s="7"/>
      <c r="C987" s="10">
        <f t="shared" si="867"/>
        <v>2309.3466666666668</v>
      </c>
      <c r="D987" s="10">
        <f t="shared" si="867"/>
        <v>1489.9733333333334</v>
      </c>
      <c r="E987" s="10">
        <v>0</v>
      </c>
      <c r="F987" s="10">
        <v>0</v>
      </c>
      <c r="G987" s="10">
        <v>0</v>
      </c>
      <c r="O987" s="137">
        <v>0</v>
      </c>
      <c r="P987" s="137">
        <v>0</v>
      </c>
    </row>
    <row r="988" spans="1:16" hidden="1" x14ac:dyDescent="0.15">
      <c r="A988" s="4">
        <v>27</v>
      </c>
      <c r="B988" s="7"/>
      <c r="C988" s="10">
        <f t="shared" si="867"/>
        <v>2309.3466666666668</v>
      </c>
      <c r="D988" s="10">
        <f t="shared" si="867"/>
        <v>1489.9733333333334</v>
      </c>
      <c r="E988" s="10">
        <v>0</v>
      </c>
      <c r="F988" s="10">
        <v>0</v>
      </c>
      <c r="G988" s="10">
        <v>0</v>
      </c>
      <c r="O988" s="137">
        <v>0</v>
      </c>
      <c r="P988" s="137">
        <v>0</v>
      </c>
    </row>
    <row r="989" spans="1:16" hidden="1" x14ac:dyDescent="0.15">
      <c r="A989" s="4">
        <v>28</v>
      </c>
      <c r="B989" s="7"/>
      <c r="C989" s="10">
        <f t="shared" si="867"/>
        <v>2309.3466666666668</v>
      </c>
      <c r="D989" s="10">
        <f t="shared" si="867"/>
        <v>1489.9733333333334</v>
      </c>
      <c r="E989" s="10">
        <v>0</v>
      </c>
      <c r="F989" s="10">
        <v>0</v>
      </c>
      <c r="G989" s="10">
        <v>0</v>
      </c>
      <c r="O989" s="137">
        <v>0</v>
      </c>
      <c r="P989" s="137">
        <v>0</v>
      </c>
    </row>
    <row r="990" spans="1:16" hidden="1" x14ac:dyDescent="0.15">
      <c r="A990" s="4">
        <v>29</v>
      </c>
      <c r="B990" s="7"/>
      <c r="C990" s="10">
        <f t="shared" si="867"/>
        <v>2309.3466666666668</v>
      </c>
      <c r="D990" s="10">
        <f t="shared" si="867"/>
        <v>1489.9733333333334</v>
      </c>
      <c r="E990" s="10">
        <v>0</v>
      </c>
      <c r="F990" s="10">
        <v>0</v>
      </c>
      <c r="G990" s="10">
        <v>0</v>
      </c>
      <c r="O990" s="137">
        <v>0</v>
      </c>
      <c r="P990" s="137">
        <v>0</v>
      </c>
    </row>
    <row r="991" spans="1:16" hidden="1" x14ac:dyDescent="0.15">
      <c r="A991" s="4">
        <v>30</v>
      </c>
      <c r="B991" s="7"/>
      <c r="C991" s="10">
        <f t="shared" si="867"/>
        <v>2577.12</v>
      </c>
      <c r="D991" s="10">
        <f t="shared" si="867"/>
        <v>1663.0133333333333</v>
      </c>
      <c r="E991" s="10">
        <v>0</v>
      </c>
      <c r="F991" s="10">
        <v>0</v>
      </c>
      <c r="G991" s="10">
        <v>0</v>
      </c>
      <c r="O991" s="137">
        <v>0</v>
      </c>
      <c r="P991" s="137">
        <v>0</v>
      </c>
    </row>
    <row r="992" spans="1:16" hidden="1" x14ac:dyDescent="0.15">
      <c r="A992" s="4">
        <v>31</v>
      </c>
      <c r="B992" s="7"/>
      <c r="C992" s="10">
        <f t="shared" si="867"/>
        <v>2577.12</v>
      </c>
      <c r="D992" s="10">
        <f t="shared" si="867"/>
        <v>1663.0133333333333</v>
      </c>
      <c r="E992" s="10">
        <v>0</v>
      </c>
      <c r="F992" s="10">
        <v>0</v>
      </c>
      <c r="G992" s="10">
        <v>0</v>
      </c>
      <c r="O992" s="137">
        <v>0</v>
      </c>
      <c r="P992" s="137">
        <v>0</v>
      </c>
    </row>
    <row r="993" spans="1:16" hidden="1" x14ac:dyDescent="0.15">
      <c r="A993" s="4">
        <v>32</v>
      </c>
      <c r="B993" s="7"/>
      <c r="C993" s="10">
        <f t="shared" si="867"/>
        <v>2577.12</v>
      </c>
      <c r="D993" s="10">
        <f t="shared" si="867"/>
        <v>1663.0133333333333</v>
      </c>
      <c r="E993" s="10">
        <v>0</v>
      </c>
      <c r="F993" s="10">
        <v>0</v>
      </c>
      <c r="G993" s="10">
        <v>0</v>
      </c>
      <c r="O993" s="137">
        <v>0</v>
      </c>
      <c r="P993" s="137">
        <v>0</v>
      </c>
    </row>
    <row r="994" spans="1:16" hidden="1" x14ac:dyDescent="0.15">
      <c r="A994" s="4">
        <v>33</v>
      </c>
      <c r="B994" s="7"/>
      <c r="C994" s="10">
        <f t="shared" si="867"/>
        <v>2577.12</v>
      </c>
      <c r="D994" s="10">
        <f t="shared" si="867"/>
        <v>1663.0133333333333</v>
      </c>
      <c r="E994" s="10">
        <v>0</v>
      </c>
      <c r="F994" s="10">
        <v>0</v>
      </c>
      <c r="G994" s="10">
        <v>0</v>
      </c>
      <c r="O994" s="137">
        <v>0</v>
      </c>
      <c r="P994" s="137">
        <v>0</v>
      </c>
    </row>
    <row r="995" spans="1:16" hidden="1" x14ac:dyDescent="0.15">
      <c r="A995" s="4">
        <v>34</v>
      </c>
      <c r="B995" s="7"/>
      <c r="C995" s="10">
        <f t="shared" si="867"/>
        <v>2577.12</v>
      </c>
      <c r="D995" s="10">
        <f t="shared" si="867"/>
        <v>1663.0133333333333</v>
      </c>
      <c r="E995" s="10">
        <v>0</v>
      </c>
      <c r="F995" s="10">
        <v>0</v>
      </c>
      <c r="G995" s="10">
        <v>0</v>
      </c>
      <c r="O995" s="137">
        <v>0</v>
      </c>
      <c r="P995" s="137">
        <v>0</v>
      </c>
    </row>
    <row r="996" spans="1:16" hidden="1" x14ac:dyDescent="0.15">
      <c r="A996" s="4">
        <v>35</v>
      </c>
      <c r="B996" s="7"/>
      <c r="C996" s="10">
        <f t="shared" si="867"/>
        <v>2882.6933333333336</v>
      </c>
      <c r="D996" s="10">
        <f t="shared" si="867"/>
        <v>1859.9466666666667</v>
      </c>
      <c r="E996" s="10">
        <v>0</v>
      </c>
      <c r="F996" s="10">
        <v>0</v>
      </c>
      <c r="G996" s="10">
        <v>0</v>
      </c>
      <c r="O996" s="137">
        <v>0</v>
      </c>
      <c r="P996" s="137">
        <v>0</v>
      </c>
    </row>
    <row r="997" spans="1:16" hidden="1" x14ac:dyDescent="0.15">
      <c r="A997" s="4">
        <v>36</v>
      </c>
      <c r="B997" s="7"/>
      <c r="C997" s="10">
        <f t="shared" si="867"/>
        <v>2882.6933333333336</v>
      </c>
      <c r="D997" s="10">
        <f t="shared" si="867"/>
        <v>1859.9466666666667</v>
      </c>
      <c r="E997" s="10">
        <v>0</v>
      </c>
      <c r="F997" s="10">
        <v>0</v>
      </c>
      <c r="G997" s="10">
        <v>0</v>
      </c>
      <c r="O997" s="137">
        <v>0</v>
      </c>
      <c r="P997" s="137">
        <v>0</v>
      </c>
    </row>
    <row r="998" spans="1:16" hidden="1" x14ac:dyDescent="0.15">
      <c r="A998" s="4">
        <v>37</v>
      </c>
      <c r="B998" s="7"/>
      <c r="C998" s="10">
        <f t="shared" si="867"/>
        <v>2882.6933333333336</v>
      </c>
      <c r="D998" s="10">
        <f t="shared" si="867"/>
        <v>1859.9466666666667</v>
      </c>
      <c r="E998" s="10">
        <v>0</v>
      </c>
      <c r="F998" s="10">
        <v>0</v>
      </c>
      <c r="G998" s="10">
        <v>0</v>
      </c>
      <c r="O998" s="137">
        <v>0</v>
      </c>
      <c r="P998" s="137">
        <v>0</v>
      </c>
    </row>
    <row r="999" spans="1:16" hidden="1" x14ac:dyDescent="0.15">
      <c r="A999" s="4">
        <v>38</v>
      </c>
      <c r="B999" s="7"/>
      <c r="C999" s="10">
        <f t="shared" si="867"/>
        <v>2882.6933333333336</v>
      </c>
      <c r="D999" s="10">
        <f t="shared" si="867"/>
        <v>1859.9466666666667</v>
      </c>
      <c r="E999" s="10">
        <v>0</v>
      </c>
      <c r="F999" s="10">
        <v>0</v>
      </c>
      <c r="G999" s="10">
        <v>0</v>
      </c>
      <c r="O999" s="137">
        <v>0</v>
      </c>
      <c r="P999" s="137">
        <v>0</v>
      </c>
    </row>
    <row r="1000" spans="1:16" hidden="1" x14ac:dyDescent="0.15">
      <c r="A1000" s="4">
        <v>39</v>
      </c>
      <c r="B1000" s="7"/>
      <c r="C1000" s="10">
        <f t="shared" si="867"/>
        <v>2882.6933333333336</v>
      </c>
      <c r="D1000" s="10">
        <f t="shared" si="867"/>
        <v>1859.9466666666667</v>
      </c>
      <c r="E1000" s="10">
        <v>0</v>
      </c>
      <c r="F1000" s="10">
        <v>0</v>
      </c>
      <c r="G1000" s="10">
        <v>0</v>
      </c>
      <c r="O1000" s="137">
        <v>0</v>
      </c>
      <c r="P1000" s="137">
        <v>0</v>
      </c>
    </row>
    <row r="1001" spans="1:16" hidden="1" x14ac:dyDescent="0.15">
      <c r="A1001" s="4">
        <v>40</v>
      </c>
      <c r="B1001" s="7"/>
      <c r="C1001" s="10">
        <f t="shared" si="867"/>
        <v>3338.9066666666668</v>
      </c>
      <c r="D1001" s="10">
        <f t="shared" si="867"/>
        <v>2154.5066666666667</v>
      </c>
      <c r="E1001" s="10">
        <v>0</v>
      </c>
      <c r="F1001" s="10">
        <v>0</v>
      </c>
      <c r="G1001" s="10">
        <v>0</v>
      </c>
      <c r="O1001" s="137">
        <v>0</v>
      </c>
      <c r="P1001" s="137">
        <v>0</v>
      </c>
    </row>
    <row r="1002" spans="1:16" hidden="1" x14ac:dyDescent="0.15">
      <c r="A1002" s="4">
        <v>41</v>
      </c>
      <c r="B1002" s="7"/>
      <c r="C1002" s="10">
        <f t="shared" si="867"/>
        <v>3338.9066666666668</v>
      </c>
      <c r="D1002" s="10">
        <f t="shared" si="867"/>
        <v>2154.5066666666667</v>
      </c>
      <c r="E1002" s="10">
        <v>0</v>
      </c>
      <c r="F1002" s="10">
        <v>0</v>
      </c>
      <c r="G1002" s="10">
        <v>0</v>
      </c>
      <c r="O1002" s="137">
        <v>0</v>
      </c>
      <c r="P1002" s="137">
        <v>0</v>
      </c>
    </row>
    <row r="1003" spans="1:16" hidden="1" x14ac:dyDescent="0.15">
      <c r="A1003" s="4">
        <v>42</v>
      </c>
      <c r="B1003" s="7"/>
      <c r="C1003" s="10">
        <f t="shared" si="867"/>
        <v>3338.9066666666668</v>
      </c>
      <c r="D1003" s="10">
        <f t="shared" si="867"/>
        <v>2154.5066666666667</v>
      </c>
      <c r="E1003" s="10">
        <v>0</v>
      </c>
      <c r="F1003" s="10">
        <v>0</v>
      </c>
      <c r="G1003" s="10">
        <v>0</v>
      </c>
      <c r="O1003" s="137">
        <v>0</v>
      </c>
      <c r="P1003" s="137">
        <v>0</v>
      </c>
    </row>
    <row r="1004" spans="1:16" hidden="1" x14ac:dyDescent="0.15">
      <c r="A1004" s="4">
        <v>43</v>
      </c>
      <c r="B1004" s="7"/>
      <c r="C1004" s="10">
        <f t="shared" si="867"/>
        <v>3338.9066666666668</v>
      </c>
      <c r="D1004" s="10">
        <f t="shared" si="867"/>
        <v>2154.5066666666667</v>
      </c>
      <c r="E1004" s="10">
        <v>0</v>
      </c>
      <c r="F1004" s="10">
        <v>0</v>
      </c>
      <c r="G1004" s="10">
        <v>0</v>
      </c>
      <c r="O1004" s="137">
        <v>0</v>
      </c>
      <c r="P1004" s="137">
        <v>0</v>
      </c>
    </row>
    <row r="1005" spans="1:16" hidden="1" x14ac:dyDescent="0.15">
      <c r="A1005" s="4">
        <v>44</v>
      </c>
      <c r="B1005" s="7"/>
      <c r="C1005" s="10">
        <f t="shared" si="867"/>
        <v>3338.9066666666668</v>
      </c>
      <c r="D1005" s="10">
        <f t="shared" si="867"/>
        <v>2154.5066666666667</v>
      </c>
      <c r="E1005" s="10">
        <v>0</v>
      </c>
      <c r="F1005" s="10">
        <v>0</v>
      </c>
      <c r="G1005" s="10">
        <v>0</v>
      </c>
      <c r="O1005" s="137">
        <v>0</v>
      </c>
      <c r="P1005" s="137">
        <v>0</v>
      </c>
    </row>
    <row r="1006" spans="1:16" hidden="1" x14ac:dyDescent="0.15">
      <c r="A1006" s="4">
        <v>45</v>
      </c>
      <c r="B1006" s="7"/>
      <c r="C1006" s="10">
        <f t="shared" si="867"/>
        <v>3736.88</v>
      </c>
      <c r="D1006" s="10">
        <f t="shared" si="867"/>
        <v>2411.08</v>
      </c>
      <c r="E1006" s="10">
        <v>0</v>
      </c>
      <c r="F1006" s="10">
        <v>0</v>
      </c>
      <c r="G1006" s="10">
        <v>0</v>
      </c>
      <c r="O1006" s="137">
        <v>0</v>
      </c>
      <c r="P1006" s="137">
        <v>0</v>
      </c>
    </row>
    <row r="1007" spans="1:16" hidden="1" x14ac:dyDescent="0.15">
      <c r="A1007" s="4">
        <v>46</v>
      </c>
      <c r="B1007" s="7"/>
      <c r="C1007" s="10">
        <f t="shared" si="867"/>
        <v>3736.88</v>
      </c>
      <c r="D1007" s="10">
        <f t="shared" si="867"/>
        <v>2411.08</v>
      </c>
      <c r="E1007" s="10">
        <v>0</v>
      </c>
      <c r="F1007" s="10">
        <v>0</v>
      </c>
      <c r="G1007" s="10">
        <v>0</v>
      </c>
      <c r="O1007" s="137">
        <v>0</v>
      </c>
      <c r="P1007" s="137">
        <v>0</v>
      </c>
    </row>
    <row r="1008" spans="1:16" hidden="1" x14ac:dyDescent="0.15">
      <c r="A1008" s="4">
        <v>47</v>
      </c>
      <c r="B1008" s="7"/>
      <c r="C1008" s="10">
        <f t="shared" si="867"/>
        <v>3736.88</v>
      </c>
      <c r="D1008" s="10">
        <f t="shared" si="867"/>
        <v>2411.08</v>
      </c>
      <c r="E1008" s="10">
        <v>0</v>
      </c>
      <c r="F1008" s="10">
        <v>0</v>
      </c>
      <c r="G1008" s="10">
        <v>0</v>
      </c>
      <c r="O1008" s="137">
        <v>0</v>
      </c>
      <c r="P1008" s="137">
        <v>0</v>
      </c>
    </row>
    <row r="1009" spans="1:16" hidden="1" x14ac:dyDescent="0.15">
      <c r="A1009" s="4">
        <v>48</v>
      </c>
      <c r="B1009" s="7"/>
      <c r="C1009" s="10">
        <f t="shared" si="867"/>
        <v>3736.88</v>
      </c>
      <c r="D1009" s="10">
        <f t="shared" si="867"/>
        <v>2411.08</v>
      </c>
      <c r="E1009" s="10">
        <v>0</v>
      </c>
      <c r="F1009" s="10">
        <v>0</v>
      </c>
      <c r="G1009" s="10">
        <v>0</v>
      </c>
      <c r="O1009" s="137">
        <v>0</v>
      </c>
      <c r="P1009" s="137">
        <v>0</v>
      </c>
    </row>
    <row r="1010" spans="1:16" hidden="1" x14ac:dyDescent="0.15">
      <c r="A1010" s="4">
        <v>49</v>
      </c>
      <c r="B1010" s="7"/>
      <c r="C1010" s="10">
        <f t="shared" si="867"/>
        <v>3736.88</v>
      </c>
      <c r="D1010" s="10">
        <f t="shared" si="867"/>
        <v>2411.08</v>
      </c>
      <c r="E1010" s="10">
        <v>0</v>
      </c>
      <c r="F1010" s="10">
        <v>0</v>
      </c>
      <c r="G1010" s="10">
        <v>0</v>
      </c>
      <c r="O1010" s="137">
        <v>0</v>
      </c>
      <c r="P1010" s="137">
        <v>0</v>
      </c>
    </row>
    <row r="1011" spans="1:16" hidden="1" x14ac:dyDescent="0.15">
      <c r="A1011" s="4">
        <v>50</v>
      </c>
      <c r="B1011" s="7"/>
      <c r="C1011" s="10">
        <f t="shared" si="867"/>
        <v>4316.76</v>
      </c>
      <c r="D1011" s="10">
        <f t="shared" si="867"/>
        <v>2785.0666666666666</v>
      </c>
      <c r="E1011" s="10">
        <v>0</v>
      </c>
      <c r="F1011" s="10">
        <v>0</v>
      </c>
      <c r="G1011" s="10">
        <v>0</v>
      </c>
      <c r="O1011" s="137">
        <v>0</v>
      </c>
      <c r="P1011" s="137">
        <v>0</v>
      </c>
    </row>
    <row r="1012" spans="1:16" hidden="1" x14ac:dyDescent="0.15">
      <c r="A1012" s="4">
        <v>51</v>
      </c>
      <c r="B1012" s="7"/>
      <c r="C1012" s="10">
        <f t="shared" si="867"/>
        <v>4316.76</v>
      </c>
      <c r="D1012" s="10">
        <f t="shared" si="867"/>
        <v>2785.0666666666666</v>
      </c>
      <c r="E1012" s="10">
        <v>0</v>
      </c>
      <c r="F1012" s="10">
        <v>0</v>
      </c>
      <c r="G1012" s="10">
        <v>0</v>
      </c>
      <c r="O1012" s="137">
        <v>0</v>
      </c>
      <c r="P1012" s="137">
        <v>0</v>
      </c>
    </row>
    <row r="1013" spans="1:16" hidden="1" x14ac:dyDescent="0.15">
      <c r="A1013" s="4">
        <v>52</v>
      </c>
      <c r="B1013" s="7"/>
      <c r="C1013" s="10">
        <f t="shared" si="867"/>
        <v>4316.76</v>
      </c>
      <c r="D1013" s="10">
        <f t="shared" si="867"/>
        <v>2785.0666666666666</v>
      </c>
      <c r="E1013" s="10">
        <v>0</v>
      </c>
      <c r="F1013" s="10">
        <v>0</v>
      </c>
      <c r="G1013" s="10">
        <v>0</v>
      </c>
      <c r="O1013" s="137">
        <v>0</v>
      </c>
      <c r="P1013" s="137">
        <v>0</v>
      </c>
    </row>
    <row r="1014" spans="1:16" hidden="1" x14ac:dyDescent="0.15">
      <c r="A1014" s="4">
        <v>53</v>
      </c>
      <c r="B1014" s="7"/>
      <c r="C1014" s="10">
        <f t="shared" si="867"/>
        <v>4316.76</v>
      </c>
      <c r="D1014" s="10">
        <f t="shared" si="867"/>
        <v>2785.0666666666666</v>
      </c>
      <c r="E1014" s="10">
        <v>0</v>
      </c>
      <c r="F1014" s="10">
        <v>0</v>
      </c>
      <c r="G1014" s="10">
        <v>0</v>
      </c>
      <c r="O1014" s="137">
        <v>0</v>
      </c>
      <c r="P1014" s="137">
        <v>0</v>
      </c>
    </row>
    <row r="1015" spans="1:16" hidden="1" x14ac:dyDescent="0.15">
      <c r="A1015" s="4">
        <v>54</v>
      </c>
      <c r="B1015" s="7"/>
      <c r="C1015" s="10">
        <f t="shared" si="867"/>
        <v>4316.76</v>
      </c>
      <c r="D1015" s="10">
        <f t="shared" si="867"/>
        <v>2785.0666666666666</v>
      </c>
      <c r="E1015" s="10">
        <v>0</v>
      </c>
      <c r="F1015" s="10">
        <v>0</v>
      </c>
      <c r="G1015" s="10">
        <v>0</v>
      </c>
      <c r="O1015" s="137">
        <v>0</v>
      </c>
      <c r="P1015" s="137">
        <v>0</v>
      </c>
    </row>
    <row r="1016" spans="1:16" hidden="1" x14ac:dyDescent="0.15">
      <c r="A1016" s="4">
        <v>55</v>
      </c>
      <c r="B1016" s="7"/>
      <c r="C1016" s="10">
        <f t="shared" si="867"/>
        <v>4820.76</v>
      </c>
      <c r="D1016" s="10">
        <f t="shared" si="867"/>
        <v>3110.6133333333337</v>
      </c>
      <c r="E1016" s="10">
        <v>0</v>
      </c>
      <c r="F1016" s="10">
        <v>0</v>
      </c>
      <c r="G1016" s="10">
        <v>0</v>
      </c>
      <c r="O1016" s="137">
        <v>0</v>
      </c>
      <c r="P1016" s="137">
        <v>0</v>
      </c>
    </row>
    <row r="1017" spans="1:16" hidden="1" x14ac:dyDescent="0.15">
      <c r="A1017" s="4">
        <v>56</v>
      </c>
      <c r="B1017" s="7"/>
      <c r="C1017" s="10">
        <f t="shared" si="867"/>
        <v>4820.76</v>
      </c>
      <c r="D1017" s="10">
        <f t="shared" si="867"/>
        <v>3110.6133333333337</v>
      </c>
      <c r="E1017" s="10">
        <v>0</v>
      </c>
      <c r="F1017" s="10">
        <v>0</v>
      </c>
      <c r="G1017" s="10">
        <v>0</v>
      </c>
      <c r="O1017" s="137">
        <v>0</v>
      </c>
      <c r="P1017" s="137">
        <v>0</v>
      </c>
    </row>
    <row r="1018" spans="1:16" hidden="1" x14ac:dyDescent="0.15">
      <c r="A1018" s="4">
        <v>57</v>
      </c>
      <c r="B1018" s="7"/>
      <c r="C1018" s="10">
        <f t="shared" si="867"/>
        <v>4820.76</v>
      </c>
      <c r="D1018" s="10">
        <f t="shared" si="867"/>
        <v>3110.6133333333337</v>
      </c>
      <c r="E1018" s="10">
        <v>0</v>
      </c>
      <c r="F1018" s="10">
        <v>0</v>
      </c>
      <c r="G1018" s="10">
        <v>0</v>
      </c>
      <c r="O1018" s="137">
        <v>0</v>
      </c>
      <c r="P1018" s="137">
        <v>0</v>
      </c>
    </row>
    <row r="1019" spans="1:16" hidden="1" x14ac:dyDescent="0.15">
      <c r="A1019" s="4">
        <v>58</v>
      </c>
      <c r="B1019" s="7"/>
      <c r="C1019" s="10">
        <f t="shared" si="867"/>
        <v>4820.76</v>
      </c>
      <c r="D1019" s="10">
        <f t="shared" si="867"/>
        <v>3110.6133333333337</v>
      </c>
      <c r="E1019" s="10">
        <v>0</v>
      </c>
      <c r="F1019" s="10">
        <v>0</v>
      </c>
      <c r="G1019" s="10">
        <v>0</v>
      </c>
      <c r="O1019" s="137">
        <v>0</v>
      </c>
      <c r="P1019" s="137">
        <v>0</v>
      </c>
    </row>
    <row r="1020" spans="1:16" hidden="1" x14ac:dyDescent="0.15">
      <c r="A1020" s="4">
        <v>59</v>
      </c>
      <c r="B1020" s="7"/>
      <c r="C1020" s="10">
        <f t="shared" si="867"/>
        <v>4820.76</v>
      </c>
      <c r="D1020" s="10">
        <f t="shared" si="867"/>
        <v>3110.6133333333337</v>
      </c>
      <c r="E1020" s="10">
        <v>0</v>
      </c>
      <c r="F1020" s="10">
        <v>0</v>
      </c>
      <c r="G1020" s="10">
        <v>0</v>
      </c>
      <c r="O1020" s="137">
        <v>0</v>
      </c>
      <c r="P1020" s="137">
        <v>0</v>
      </c>
    </row>
    <row r="1021" spans="1:16" hidden="1" x14ac:dyDescent="0.15">
      <c r="A1021" s="4">
        <v>60</v>
      </c>
      <c r="B1021" s="7"/>
      <c r="C1021" s="10">
        <f t="shared" si="867"/>
        <v>5155.3600000000006</v>
      </c>
      <c r="D1021" s="10">
        <f t="shared" si="867"/>
        <v>3326.4</v>
      </c>
      <c r="E1021" s="10">
        <v>0</v>
      </c>
      <c r="F1021" s="10">
        <v>0</v>
      </c>
      <c r="G1021" s="10">
        <v>0</v>
      </c>
      <c r="O1021" s="137">
        <v>0</v>
      </c>
      <c r="P1021" s="137">
        <v>0</v>
      </c>
    </row>
    <row r="1022" spans="1:16" hidden="1" x14ac:dyDescent="0.15">
      <c r="A1022" s="4">
        <v>61</v>
      </c>
      <c r="B1022" s="7"/>
      <c r="C1022" s="10">
        <f t="shared" si="867"/>
        <v>5825.8666666666668</v>
      </c>
      <c r="D1022" s="10">
        <f t="shared" si="867"/>
        <v>3758.9066666666668</v>
      </c>
      <c r="E1022" s="10">
        <v>0</v>
      </c>
      <c r="F1022" s="10">
        <v>0</v>
      </c>
      <c r="G1022" s="10">
        <v>0</v>
      </c>
      <c r="O1022" s="137">
        <v>0</v>
      </c>
      <c r="P1022" s="137">
        <v>0</v>
      </c>
    </row>
    <row r="1023" spans="1:16" hidden="1" x14ac:dyDescent="0.15">
      <c r="A1023" s="4">
        <v>62</v>
      </c>
      <c r="B1023" s="7"/>
      <c r="C1023" s="10">
        <f t="shared" si="867"/>
        <v>6462.213333333334</v>
      </c>
      <c r="D1023" s="10">
        <f t="shared" si="867"/>
        <v>4169.5733333333337</v>
      </c>
      <c r="E1023" s="10">
        <v>0</v>
      </c>
      <c r="F1023" s="10">
        <v>0</v>
      </c>
      <c r="G1023" s="10">
        <v>0</v>
      </c>
      <c r="O1023" s="137">
        <v>0</v>
      </c>
      <c r="P1023" s="137">
        <v>0</v>
      </c>
    </row>
    <row r="1024" spans="1:16" hidden="1" x14ac:dyDescent="0.15">
      <c r="A1024" s="4">
        <v>63</v>
      </c>
      <c r="B1024" s="7"/>
      <c r="C1024" s="10">
        <f t="shared" si="867"/>
        <v>7145.1333333333332</v>
      </c>
      <c r="D1024" s="10">
        <f t="shared" si="867"/>
        <v>4610.0133333333333</v>
      </c>
      <c r="E1024" s="10">
        <v>0</v>
      </c>
      <c r="F1024" s="10">
        <v>0</v>
      </c>
      <c r="G1024" s="10">
        <v>0</v>
      </c>
      <c r="O1024" s="137">
        <v>0</v>
      </c>
      <c r="P1024" s="137">
        <v>0</v>
      </c>
    </row>
    <row r="1025" spans="1:16" hidden="1" x14ac:dyDescent="0.15">
      <c r="A1025" s="4">
        <v>64</v>
      </c>
      <c r="B1025" s="7"/>
      <c r="C1025" s="10">
        <f t="shared" si="867"/>
        <v>7874.253333333334</v>
      </c>
      <c r="D1025" s="10">
        <f t="shared" si="867"/>
        <v>5080.1333333333332</v>
      </c>
      <c r="E1025" s="10">
        <v>0</v>
      </c>
      <c r="F1025" s="10">
        <v>0</v>
      </c>
      <c r="G1025" s="10">
        <v>0</v>
      </c>
      <c r="O1025" s="137">
        <v>0</v>
      </c>
      <c r="P1025" s="137">
        <v>0</v>
      </c>
    </row>
    <row r="1026" spans="1:16" hidden="1" x14ac:dyDescent="0.15">
      <c r="A1026" s="4">
        <v>65</v>
      </c>
      <c r="B1026" s="7"/>
      <c r="C1026" s="10">
        <f t="shared" si="867"/>
        <v>8649.6666666666679</v>
      </c>
      <c r="D1026" s="10">
        <f t="shared" si="867"/>
        <v>5580.68</v>
      </c>
      <c r="E1026" s="10">
        <v>0</v>
      </c>
      <c r="F1026" s="10">
        <v>0</v>
      </c>
      <c r="G1026" s="10">
        <v>0</v>
      </c>
      <c r="O1026" s="137">
        <v>0</v>
      </c>
      <c r="P1026" s="137">
        <v>0</v>
      </c>
    </row>
    <row r="1027" spans="1:16" hidden="1" x14ac:dyDescent="0.15">
      <c r="A1027" s="4">
        <v>66</v>
      </c>
      <c r="B1027" s="7"/>
      <c r="C1027" s="10">
        <f t="shared" si="867"/>
        <v>9471.2800000000007</v>
      </c>
      <c r="D1027" s="10">
        <f t="shared" si="867"/>
        <v>6110.3466666666673</v>
      </c>
      <c r="E1027" s="10">
        <v>0</v>
      </c>
      <c r="F1027" s="10">
        <v>0</v>
      </c>
      <c r="G1027" s="10">
        <v>0</v>
      </c>
      <c r="O1027" s="137">
        <v>0</v>
      </c>
      <c r="P1027" s="137">
        <v>0</v>
      </c>
    </row>
    <row r="1028" spans="1:16" hidden="1" x14ac:dyDescent="0.15">
      <c r="A1028" s="4">
        <v>67</v>
      </c>
      <c r="B1028" s="7"/>
      <c r="C1028" s="10">
        <f t="shared" si="867"/>
        <v>10339.186666666666</v>
      </c>
      <c r="D1028" s="10">
        <f t="shared" si="867"/>
        <v>6670.72</v>
      </c>
      <c r="E1028" s="10">
        <v>0</v>
      </c>
      <c r="F1028" s="10">
        <v>0</v>
      </c>
      <c r="G1028" s="10">
        <v>0</v>
      </c>
      <c r="O1028" s="137">
        <v>0</v>
      </c>
      <c r="P1028" s="137">
        <v>0</v>
      </c>
    </row>
    <row r="1029" spans="1:16" hidden="1" x14ac:dyDescent="0.15">
      <c r="A1029" s="4">
        <v>68</v>
      </c>
      <c r="B1029" s="7"/>
      <c r="C1029" s="10">
        <f t="shared" si="867"/>
        <v>11253.2</v>
      </c>
      <c r="D1029" s="10">
        <f t="shared" si="867"/>
        <v>7260.4000000000005</v>
      </c>
      <c r="E1029" s="10">
        <v>0</v>
      </c>
      <c r="F1029" s="10">
        <v>0</v>
      </c>
      <c r="G1029" s="10">
        <v>0</v>
      </c>
      <c r="O1029" s="137">
        <v>0</v>
      </c>
      <c r="P1029" s="137">
        <v>0</v>
      </c>
    </row>
    <row r="1030" spans="1:16" hidden="1" x14ac:dyDescent="0.15">
      <c r="A1030" s="4">
        <v>69</v>
      </c>
      <c r="B1030" s="7"/>
      <c r="C1030" s="10">
        <f t="shared" si="867"/>
        <v>12213.6</v>
      </c>
      <c r="D1030" s="10">
        <f t="shared" si="867"/>
        <v>7879.9466666666667</v>
      </c>
      <c r="E1030" s="10">
        <v>0</v>
      </c>
      <c r="F1030" s="10">
        <v>0</v>
      </c>
      <c r="G1030" s="10">
        <v>0</v>
      </c>
      <c r="O1030" s="137">
        <v>0</v>
      </c>
      <c r="P1030" s="137">
        <v>0</v>
      </c>
    </row>
    <row r="1031" spans="1:16" hidden="1" x14ac:dyDescent="0.15">
      <c r="A1031" s="4">
        <v>70</v>
      </c>
      <c r="B1031" s="7"/>
      <c r="C1031" s="10">
        <f t="shared" si="867"/>
        <v>13220.386666666667</v>
      </c>
      <c r="D1031" s="10">
        <f t="shared" si="867"/>
        <v>8529.6400000000012</v>
      </c>
      <c r="E1031" s="10">
        <v>0</v>
      </c>
      <c r="F1031" s="10">
        <v>0</v>
      </c>
      <c r="G1031" s="10">
        <v>0</v>
      </c>
      <c r="O1031" s="137">
        <v>0</v>
      </c>
      <c r="P1031" s="137">
        <v>0</v>
      </c>
    </row>
    <row r="1032" spans="1:16" hidden="1" x14ac:dyDescent="0.15">
      <c r="A1032" s="4">
        <v>71</v>
      </c>
      <c r="B1032" s="7"/>
      <c r="C1032" s="10">
        <f t="shared" si="867"/>
        <v>14273.560000000001</v>
      </c>
      <c r="D1032" s="10">
        <f t="shared" si="867"/>
        <v>9209.0133333333342</v>
      </c>
      <c r="E1032" s="10">
        <v>0</v>
      </c>
      <c r="F1032" s="10">
        <v>0</v>
      </c>
      <c r="G1032" s="10">
        <v>0</v>
      </c>
      <c r="O1032" s="137">
        <v>0</v>
      </c>
      <c r="P1032" s="137">
        <v>0</v>
      </c>
    </row>
    <row r="1033" spans="1:16" hidden="1" x14ac:dyDescent="0.15">
      <c r="A1033" s="4">
        <v>72</v>
      </c>
      <c r="B1033" s="7"/>
      <c r="C1033" s="10">
        <f t="shared" si="867"/>
        <v>15372.84</v>
      </c>
      <c r="D1033" s="10">
        <f t="shared" si="867"/>
        <v>9918.0666666666675</v>
      </c>
      <c r="E1033" s="10">
        <v>0</v>
      </c>
      <c r="F1033" s="10">
        <v>0</v>
      </c>
      <c r="G1033" s="10">
        <v>0</v>
      </c>
      <c r="O1033" s="137">
        <v>0</v>
      </c>
      <c r="P1033" s="137">
        <v>0</v>
      </c>
    </row>
    <row r="1034" spans="1:16" hidden="1" x14ac:dyDescent="0.15">
      <c r="A1034" s="4">
        <v>73</v>
      </c>
      <c r="B1034" s="7"/>
      <c r="C1034" s="10">
        <f t="shared" si="867"/>
        <v>16518.88</v>
      </c>
      <c r="D1034" s="10">
        <f t="shared" si="867"/>
        <v>10657.266666666666</v>
      </c>
      <c r="E1034" s="10">
        <v>0</v>
      </c>
      <c r="F1034" s="10">
        <v>0</v>
      </c>
      <c r="G1034" s="10">
        <v>0</v>
      </c>
      <c r="O1034" s="137">
        <v>0</v>
      </c>
      <c r="P1034" s="137">
        <v>0</v>
      </c>
    </row>
    <row r="1035" spans="1:16" hidden="1" x14ac:dyDescent="0.15">
      <c r="A1035" s="4">
        <v>74</v>
      </c>
      <c r="B1035" s="7"/>
      <c r="C1035" s="10">
        <f t="shared" si="867"/>
        <v>17710.186666666668</v>
      </c>
      <c r="D1035" s="10">
        <f t="shared" si="867"/>
        <v>11425.960000000001</v>
      </c>
      <c r="E1035" s="10">
        <v>0</v>
      </c>
      <c r="F1035" s="10">
        <v>0</v>
      </c>
      <c r="G1035" s="10">
        <v>0</v>
      </c>
      <c r="O1035" s="137">
        <v>0</v>
      </c>
      <c r="P1035" s="137">
        <v>0</v>
      </c>
    </row>
    <row r="1036" spans="1:16" hidden="1" x14ac:dyDescent="0.15">
      <c r="A1036" s="4">
        <v>75</v>
      </c>
      <c r="B1036" s="7"/>
      <c r="C1036" s="10">
        <f t="shared" si="867"/>
        <v>18948.440000000002</v>
      </c>
      <c r="D1036" s="10">
        <f t="shared" si="867"/>
        <v>12225.266666666666</v>
      </c>
      <c r="E1036" s="10">
        <v>0</v>
      </c>
      <c r="F1036" s="10">
        <v>0</v>
      </c>
      <c r="G1036" s="10">
        <v>0</v>
      </c>
      <c r="O1036" s="137">
        <v>0</v>
      </c>
      <c r="P1036" s="137">
        <v>0</v>
      </c>
    </row>
    <row r="1037" spans="1:16" hidden="1" x14ac:dyDescent="0.15">
      <c r="A1037" s="4">
        <v>76</v>
      </c>
      <c r="B1037" s="7"/>
      <c r="C1037" s="10">
        <f t="shared" si="867"/>
        <v>18948.440000000002</v>
      </c>
      <c r="D1037" s="10">
        <f t="shared" si="867"/>
        <v>12225.266666666666</v>
      </c>
      <c r="E1037" s="10">
        <v>0</v>
      </c>
      <c r="F1037" s="10">
        <v>0</v>
      </c>
      <c r="G1037" s="10">
        <v>0</v>
      </c>
      <c r="O1037" s="137">
        <v>0</v>
      </c>
      <c r="P1037" s="137">
        <v>0</v>
      </c>
    </row>
    <row r="1038" spans="1:16" hidden="1" x14ac:dyDescent="0.15">
      <c r="A1038" s="4">
        <v>77</v>
      </c>
      <c r="B1038" s="7"/>
      <c r="C1038" s="10">
        <f t="shared" si="867"/>
        <v>18948.440000000002</v>
      </c>
      <c r="D1038" s="10">
        <f t="shared" si="867"/>
        <v>12225.266666666666</v>
      </c>
      <c r="E1038" s="10">
        <v>0</v>
      </c>
      <c r="F1038" s="10">
        <v>0</v>
      </c>
      <c r="G1038" s="10">
        <v>0</v>
      </c>
      <c r="O1038" s="137">
        <v>0</v>
      </c>
      <c r="P1038" s="137">
        <v>0</v>
      </c>
    </row>
    <row r="1039" spans="1:16" hidden="1" x14ac:dyDescent="0.15">
      <c r="A1039" s="4">
        <v>78</v>
      </c>
      <c r="B1039" s="7"/>
      <c r="C1039" s="10">
        <f t="shared" si="867"/>
        <v>18948.440000000002</v>
      </c>
      <c r="D1039" s="10">
        <f t="shared" si="867"/>
        <v>12225.266666666666</v>
      </c>
      <c r="E1039" s="10">
        <v>0</v>
      </c>
      <c r="F1039" s="10">
        <v>0</v>
      </c>
      <c r="G1039" s="10">
        <v>0</v>
      </c>
      <c r="O1039" s="137">
        <v>0</v>
      </c>
      <c r="P1039" s="137">
        <v>0</v>
      </c>
    </row>
    <row r="1040" spans="1:16" hidden="1" x14ac:dyDescent="0.15">
      <c r="A1040" s="4">
        <v>79</v>
      </c>
      <c r="B1040" s="7"/>
      <c r="C1040" s="10">
        <f t="shared" si="867"/>
        <v>18948.440000000002</v>
      </c>
      <c r="D1040" s="10">
        <f t="shared" si="867"/>
        <v>12225.266666666666</v>
      </c>
      <c r="E1040" s="10">
        <v>0</v>
      </c>
      <c r="F1040" s="10">
        <v>0</v>
      </c>
      <c r="G1040" s="10">
        <v>0</v>
      </c>
      <c r="O1040" s="137">
        <v>0</v>
      </c>
      <c r="P1040" s="137">
        <v>0</v>
      </c>
    </row>
    <row r="1041" spans="1:16" hidden="1" x14ac:dyDescent="0.15">
      <c r="A1041" s="4">
        <v>80</v>
      </c>
      <c r="B1041" s="7"/>
      <c r="C1041" s="10">
        <f t="shared" si="867"/>
        <v>18948.440000000002</v>
      </c>
      <c r="D1041" s="10">
        <f t="shared" si="867"/>
        <v>12225.266666666666</v>
      </c>
      <c r="E1041" s="10">
        <v>0</v>
      </c>
      <c r="F1041" s="10"/>
      <c r="G1041" s="10"/>
      <c r="O1041" s="137">
        <v>0</v>
      </c>
      <c r="P1041" s="137">
        <v>0</v>
      </c>
    </row>
    <row r="1042" spans="1:16" hidden="1" x14ac:dyDescent="0.15">
      <c r="A1042" s="4">
        <v>81</v>
      </c>
      <c r="B1042" s="7"/>
      <c r="C1042" s="10">
        <f t="shared" si="867"/>
        <v>18948.440000000002</v>
      </c>
      <c r="D1042" s="10">
        <f t="shared" si="867"/>
        <v>12225.266666666666</v>
      </c>
      <c r="E1042" s="10">
        <v>0</v>
      </c>
      <c r="F1042" s="10"/>
      <c r="G1042" s="10"/>
      <c r="O1042" s="137">
        <v>0</v>
      </c>
      <c r="P1042" s="137">
        <v>0</v>
      </c>
    </row>
    <row r="1043" spans="1:16" hidden="1" x14ac:dyDescent="0.15">
      <c r="A1043" s="4">
        <v>82</v>
      </c>
      <c r="B1043" s="7"/>
      <c r="C1043" s="10">
        <f t="shared" si="867"/>
        <v>18948.440000000002</v>
      </c>
      <c r="D1043" s="10">
        <f t="shared" si="867"/>
        <v>12225.266666666666</v>
      </c>
      <c r="E1043" s="10">
        <v>0</v>
      </c>
      <c r="F1043" s="10"/>
      <c r="G1043" s="10"/>
      <c r="O1043" s="137">
        <v>0</v>
      </c>
      <c r="P1043" s="137">
        <v>0</v>
      </c>
    </row>
    <row r="1044" spans="1:16" hidden="1" x14ac:dyDescent="0.15">
      <c r="A1044" s="4">
        <v>83</v>
      </c>
      <c r="B1044" s="7"/>
      <c r="C1044" s="10">
        <f t="shared" ref="C1044:D1048" si="868">C970*$K$2</f>
        <v>18948.440000000002</v>
      </c>
      <c r="D1044" s="10">
        <f t="shared" si="868"/>
        <v>12225.266666666666</v>
      </c>
      <c r="E1044" s="10">
        <v>0</v>
      </c>
      <c r="F1044" s="10"/>
      <c r="G1044" s="10"/>
      <c r="O1044" s="137">
        <v>0</v>
      </c>
      <c r="P1044" s="137">
        <v>0</v>
      </c>
    </row>
    <row r="1045" spans="1:16" hidden="1" x14ac:dyDescent="0.15">
      <c r="A1045" s="4">
        <v>84</v>
      </c>
      <c r="B1045" s="7" t="s">
        <v>3</v>
      </c>
      <c r="C1045" s="10">
        <f t="shared" si="868"/>
        <v>18948.440000000002</v>
      </c>
      <c r="D1045" s="10">
        <f t="shared" si="868"/>
        <v>12225.266666666666</v>
      </c>
      <c r="E1045" s="10">
        <v>0</v>
      </c>
      <c r="F1045" s="10">
        <v>0</v>
      </c>
      <c r="G1045" s="10">
        <v>0</v>
      </c>
      <c r="O1045" s="137">
        <v>0</v>
      </c>
      <c r="P1045" s="137">
        <v>0</v>
      </c>
    </row>
    <row r="1046" spans="1:16" hidden="1" x14ac:dyDescent="0.15">
      <c r="A1046" s="4">
        <v>1</v>
      </c>
      <c r="B1046" s="7" t="s">
        <v>4</v>
      </c>
      <c r="C1046" s="10">
        <f t="shared" si="868"/>
        <v>906.08</v>
      </c>
      <c r="D1046" s="10">
        <f t="shared" si="868"/>
        <v>584.82666666666671</v>
      </c>
      <c r="E1046" s="10">
        <v>0</v>
      </c>
      <c r="F1046" s="10">
        <v>0</v>
      </c>
      <c r="G1046" s="10">
        <v>0</v>
      </c>
      <c r="O1046" s="137">
        <v>0</v>
      </c>
      <c r="P1046" s="137">
        <v>0</v>
      </c>
    </row>
    <row r="1047" spans="1:16" hidden="1" x14ac:dyDescent="0.15">
      <c r="A1047" s="4">
        <v>2</v>
      </c>
      <c r="B1047" s="7" t="s">
        <v>1</v>
      </c>
      <c r="C1047" s="10">
        <f t="shared" si="868"/>
        <v>1540.28</v>
      </c>
      <c r="D1047" s="10">
        <f t="shared" si="868"/>
        <v>993.90666666666675</v>
      </c>
      <c r="E1047" s="10">
        <v>0</v>
      </c>
      <c r="F1047" s="10">
        <v>0</v>
      </c>
      <c r="G1047" s="10">
        <v>0</v>
      </c>
      <c r="O1047" s="137">
        <v>0</v>
      </c>
      <c r="P1047" s="137">
        <v>0</v>
      </c>
    </row>
    <row r="1048" spans="1:16" hidden="1" x14ac:dyDescent="0.15">
      <c r="A1048" s="4">
        <v>3</v>
      </c>
      <c r="B1048" s="7" t="s">
        <v>5</v>
      </c>
      <c r="C1048" s="10">
        <f t="shared" si="868"/>
        <v>2174.2000000000003</v>
      </c>
      <c r="D1048" s="10">
        <f t="shared" si="868"/>
        <v>1403.1733333333334</v>
      </c>
      <c r="E1048" s="10">
        <v>0</v>
      </c>
      <c r="F1048" s="10">
        <v>0</v>
      </c>
      <c r="G1048" s="10">
        <v>0</v>
      </c>
      <c r="O1048" s="137">
        <v>0</v>
      </c>
      <c r="P1048" s="137">
        <v>0</v>
      </c>
    </row>
    <row r="1049" spans="1:16" ht="14" hidden="1" thickBot="1" x14ac:dyDescent="0.2"/>
    <row r="1050" spans="1:16" ht="18" hidden="1" x14ac:dyDescent="0.2">
      <c r="A1050" s="261" t="s">
        <v>25</v>
      </c>
      <c r="B1050" s="262"/>
      <c r="C1050" s="262"/>
      <c r="D1050" s="262"/>
      <c r="E1050" s="262"/>
      <c r="F1050" s="262"/>
      <c r="G1050" s="263"/>
    </row>
    <row r="1051" spans="1:16" ht="18" hidden="1" x14ac:dyDescent="0.2">
      <c r="A1051" s="264" t="s">
        <v>12</v>
      </c>
      <c r="B1051" s="265"/>
      <c r="C1051" s="265"/>
      <c r="D1051" s="265"/>
      <c r="E1051" s="265"/>
      <c r="F1051" s="265"/>
      <c r="G1051" s="266"/>
      <c r="H1051" s="34"/>
    </row>
    <row r="1052" spans="1:16" hidden="1" x14ac:dyDescent="0.15">
      <c r="A1052" s="258" t="s">
        <v>0</v>
      </c>
      <c r="B1052" s="259"/>
      <c r="C1052" s="259"/>
      <c r="D1052" s="259"/>
      <c r="E1052" s="259"/>
      <c r="F1052" s="259"/>
      <c r="G1052" s="260"/>
    </row>
    <row r="1053" spans="1:16" hidden="1" x14ac:dyDescent="0.15">
      <c r="A1053" s="24" t="s">
        <v>2</v>
      </c>
      <c r="B1053" s="25" t="s">
        <v>2</v>
      </c>
      <c r="C1053" s="35">
        <v>0</v>
      </c>
      <c r="D1053" s="35">
        <v>1000</v>
      </c>
      <c r="E1053" s="35">
        <v>2000</v>
      </c>
      <c r="F1053" s="26"/>
      <c r="G1053" s="30"/>
    </row>
    <row r="1054" spans="1:16" ht="14" hidden="1" x14ac:dyDescent="0.15">
      <c r="A1054" s="24">
        <v>18</v>
      </c>
      <c r="B1054" s="25"/>
      <c r="C1054" s="33">
        <f>C905*$K$3</f>
        <v>6347.0000000000009</v>
      </c>
      <c r="D1054" s="33">
        <f>D905*$K$3</f>
        <v>4095.0250000000005</v>
      </c>
      <c r="E1054" s="33">
        <v>0</v>
      </c>
      <c r="F1054" s="33">
        <v>36.172033333333339</v>
      </c>
      <c r="G1054" s="33">
        <v>0</v>
      </c>
      <c r="O1054" s="137">
        <v>0</v>
      </c>
      <c r="P1054" s="137">
        <v>0</v>
      </c>
    </row>
    <row r="1055" spans="1:16" ht="14" hidden="1" x14ac:dyDescent="0.15">
      <c r="A1055" s="24">
        <v>19</v>
      </c>
      <c r="B1055" s="25"/>
      <c r="C1055" s="33">
        <f t="shared" ref="C1055:D1118" si="869">C906*$K$3</f>
        <v>6347.0000000000009</v>
      </c>
      <c r="D1055" s="33">
        <f t="shared" si="869"/>
        <v>4095.0250000000005</v>
      </c>
      <c r="E1055" s="33">
        <v>0</v>
      </c>
      <c r="F1055" s="33">
        <v>36.172033333333339</v>
      </c>
      <c r="G1055" s="33">
        <v>0</v>
      </c>
      <c r="O1055" s="137">
        <v>0</v>
      </c>
      <c r="P1055" s="137">
        <v>0</v>
      </c>
    </row>
    <row r="1056" spans="1:16" ht="14" hidden="1" x14ac:dyDescent="0.15">
      <c r="A1056" s="24">
        <v>20</v>
      </c>
      <c r="B1056" s="25"/>
      <c r="C1056" s="33">
        <f t="shared" si="869"/>
        <v>6347.0000000000009</v>
      </c>
      <c r="D1056" s="33">
        <f t="shared" si="869"/>
        <v>4095.0250000000005</v>
      </c>
      <c r="E1056" s="33">
        <v>0</v>
      </c>
      <c r="F1056" s="33">
        <v>36.172033333333339</v>
      </c>
      <c r="G1056" s="33">
        <v>0</v>
      </c>
      <c r="O1056" s="137">
        <v>0</v>
      </c>
      <c r="P1056" s="137">
        <v>0</v>
      </c>
    </row>
    <row r="1057" spans="1:16" ht="14" hidden="1" x14ac:dyDescent="0.15">
      <c r="A1057" s="24">
        <v>21</v>
      </c>
      <c r="B1057" s="25"/>
      <c r="C1057" s="33">
        <f t="shared" si="869"/>
        <v>6347.0000000000009</v>
      </c>
      <c r="D1057" s="33">
        <f t="shared" si="869"/>
        <v>4095.0250000000005</v>
      </c>
      <c r="E1057" s="33">
        <v>0</v>
      </c>
      <c r="F1057" s="33">
        <v>36.172033333333339</v>
      </c>
      <c r="G1057" s="33">
        <v>0</v>
      </c>
      <c r="O1057" s="137">
        <v>0</v>
      </c>
      <c r="P1057" s="137">
        <v>0</v>
      </c>
    </row>
    <row r="1058" spans="1:16" ht="14" hidden="1" x14ac:dyDescent="0.15">
      <c r="A1058" s="24">
        <v>22</v>
      </c>
      <c r="B1058" s="25"/>
      <c r="C1058" s="33">
        <f t="shared" si="869"/>
        <v>6347.0000000000009</v>
      </c>
      <c r="D1058" s="33">
        <f t="shared" si="869"/>
        <v>4095.0250000000005</v>
      </c>
      <c r="E1058" s="33">
        <v>0</v>
      </c>
      <c r="F1058" s="33">
        <v>36.172033333333339</v>
      </c>
      <c r="G1058" s="33">
        <v>0</v>
      </c>
      <c r="O1058" s="137">
        <v>0</v>
      </c>
      <c r="P1058" s="137">
        <v>0</v>
      </c>
    </row>
    <row r="1059" spans="1:16" ht="14" hidden="1" x14ac:dyDescent="0.15">
      <c r="A1059" s="24">
        <v>23</v>
      </c>
      <c r="B1059" s="25"/>
      <c r="C1059" s="33">
        <f t="shared" si="869"/>
        <v>6347.0000000000009</v>
      </c>
      <c r="D1059" s="33">
        <f t="shared" si="869"/>
        <v>4095.0250000000005</v>
      </c>
      <c r="E1059" s="33">
        <v>0</v>
      </c>
      <c r="F1059" s="33">
        <v>36.172033333333339</v>
      </c>
      <c r="G1059" s="33">
        <v>0</v>
      </c>
      <c r="O1059" s="137">
        <v>0</v>
      </c>
      <c r="P1059" s="137">
        <v>0</v>
      </c>
    </row>
    <row r="1060" spans="1:16" ht="14" hidden="1" x14ac:dyDescent="0.15">
      <c r="A1060" s="24">
        <v>24</v>
      </c>
      <c r="B1060" s="25"/>
      <c r="C1060" s="33">
        <f t="shared" si="869"/>
        <v>6347.0000000000009</v>
      </c>
      <c r="D1060" s="33">
        <f t="shared" si="869"/>
        <v>4095.0250000000005</v>
      </c>
      <c r="E1060" s="33">
        <v>0</v>
      </c>
      <c r="F1060" s="33">
        <v>38.615500000000004</v>
      </c>
      <c r="G1060" s="33">
        <v>0</v>
      </c>
      <c r="O1060" s="137">
        <v>0</v>
      </c>
      <c r="P1060" s="137">
        <v>0</v>
      </c>
    </row>
    <row r="1061" spans="1:16" ht="14" hidden="1" x14ac:dyDescent="0.15">
      <c r="A1061" s="24">
        <v>25</v>
      </c>
      <c r="B1061" s="25"/>
      <c r="C1061" s="33">
        <f t="shared" si="869"/>
        <v>6804.3250000000007</v>
      </c>
      <c r="D1061" s="33">
        <f t="shared" si="869"/>
        <v>4390.1000000000004</v>
      </c>
      <c r="E1061" s="33">
        <v>0</v>
      </c>
      <c r="F1061" s="33">
        <v>38.615500000000004</v>
      </c>
      <c r="G1061" s="33">
        <v>0</v>
      </c>
      <c r="O1061" s="137">
        <v>0</v>
      </c>
      <c r="P1061" s="137">
        <v>0</v>
      </c>
    </row>
    <row r="1062" spans="1:16" ht="14" hidden="1" x14ac:dyDescent="0.15">
      <c r="A1062" s="24">
        <v>26</v>
      </c>
      <c r="B1062" s="25"/>
      <c r="C1062" s="33">
        <f t="shared" si="869"/>
        <v>6804.3250000000007</v>
      </c>
      <c r="D1062" s="33">
        <f t="shared" si="869"/>
        <v>4390.1000000000004</v>
      </c>
      <c r="E1062" s="33">
        <v>0</v>
      </c>
      <c r="F1062" s="33">
        <v>38.615500000000004</v>
      </c>
      <c r="G1062" s="33">
        <v>0</v>
      </c>
      <c r="O1062" s="137">
        <v>0</v>
      </c>
      <c r="P1062" s="137">
        <v>0</v>
      </c>
    </row>
    <row r="1063" spans="1:16" ht="14" hidden="1" x14ac:dyDescent="0.15">
      <c r="A1063" s="24">
        <v>27</v>
      </c>
      <c r="B1063" s="25"/>
      <c r="C1063" s="33">
        <f t="shared" si="869"/>
        <v>6804.3250000000007</v>
      </c>
      <c r="D1063" s="33">
        <f t="shared" si="869"/>
        <v>4390.1000000000004</v>
      </c>
      <c r="E1063" s="33">
        <v>0</v>
      </c>
      <c r="F1063" s="33">
        <v>38.615500000000004</v>
      </c>
      <c r="G1063" s="33">
        <v>0</v>
      </c>
      <c r="O1063" s="137">
        <v>0</v>
      </c>
      <c r="P1063" s="137">
        <v>0</v>
      </c>
    </row>
    <row r="1064" spans="1:16" ht="14" hidden="1" x14ac:dyDescent="0.15">
      <c r="A1064" s="24">
        <v>28</v>
      </c>
      <c r="B1064" s="25"/>
      <c r="C1064" s="33">
        <f t="shared" si="869"/>
        <v>6804.3250000000007</v>
      </c>
      <c r="D1064" s="33">
        <f t="shared" si="869"/>
        <v>4390.1000000000004</v>
      </c>
      <c r="E1064" s="33">
        <v>0</v>
      </c>
      <c r="F1064" s="33">
        <v>38.615500000000004</v>
      </c>
      <c r="G1064" s="33">
        <v>0</v>
      </c>
      <c r="O1064" s="137">
        <v>0</v>
      </c>
      <c r="P1064" s="137">
        <v>0</v>
      </c>
    </row>
    <row r="1065" spans="1:16" ht="14" hidden="1" x14ac:dyDescent="0.15">
      <c r="A1065" s="24">
        <v>29</v>
      </c>
      <c r="B1065" s="25"/>
      <c r="C1065" s="33">
        <f t="shared" si="869"/>
        <v>6804.3250000000007</v>
      </c>
      <c r="D1065" s="33">
        <f t="shared" si="869"/>
        <v>4390.1000000000004</v>
      </c>
      <c r="E1065" s="33">
        <v>0</v>
      </c>
      <c r="F1065" s="33">
        <v>42.913383333333343</v>
      </c>
      <c r="G1065" s="33">
        <v>0</v>
      </c>
      <c r="O1065" s="137">
        <v>0</v>
      </c>
      <c r="P1065" s="137">
        <v>0</v>
      </c>
    </row>
    <row r="1066" spans="1:16" ht="14" hidden="1" x14ac:dyDescent="0.15">
      <c r="A1066" s="24">
        <v>30</v>
      </c>
      <c r="B1066" s="25"/>
      <c r="C1066" s="33">
        <f t="shared" si="869"/>
        <v>7593.3</v>
      </c>
      <c r="D1066" s="33">
        <f t="shared" si="869"/>
        <v>4899.9500000000007</v>
      </c>
      <c r="E1066" s="33">
        <v>0</v>
      </c>
      <c r="F1066" s="33">
        <v>42.913383333333343</v>
      </c>
      <c r="G1066" s="33">
        <v>0</v>
      </c>
      <c r="O1066" s="137">
        <v>0</v>
      </c>
      <c r="P1066" s="137">
        <v>0</v>
      </c>
    </row>
    <row r="1067" spans="1:16" ht="14" hidden="1" x14ac:dyDescent="0.15">
      <c r="A1067" s="24">
        <v>31</v>
      </c>
      <c r="B1067" s="25"/>
      <c r="C1067" s="33">
        <f t="shared" si="869"/>
        <v>7593.3</v>
      </c>
      <c r="D1067" s="33">
        <f t="shared" si="869"/>
        <v>4899.9500000000007</v>
      </c>
      <c r="E1067" s="33">
        <v>0</v>
      </c>
      <c r="F1067" s="33">
        <v>42.913383333333343</v>
      </c>
      <c r="G1067" s="33">
        <v>0</v>
      </c>
      <c r="O1067" s="137">
        <v>0</v>
      </c>
      <c r="P1067" s="137">
        <v>0</v>
      </c>
    </row>
    <row r="1068" spans="1:16" ht="14" hidden="1" x14ac:dyDescent="0.15">
      <c r="A1068" s="24">
        <v>32</v>
      </c>
      <c r="B1068" s="25"/>
      <c r="C1068" s="33">
        <f t="shared" si="869"/>
        <v>7593.3</v>
      </c>
      <c r="D1068" s="33">
        <f t="shared" si="869"/>
        <v>4899.9500000000007</v>
      </c>
      <c r="E1068" s="33">
        <v>0</v>
      </c>
      <c r="F1068" s="33">
        <v>42.913383333333343</v>
      </c>
      <c r="G1068" s="33">
        <v>0</v>
      </c>
      <c r="O1068" s="137">
        <v>0</v>
      </c>
      <c r="P1068" s="137">
        <v>0</v>
      </c>
    </row>
    <row r="1069" spans="1:16" ht="14" hidden="1" x14ac:dyDescent="0.15">
      <c r="A1069" s="24">
        <v>33</v>
      </c>
      <c r="B1069" s="25"/>
      <c r="C1069" s="33">
        <f t="shared" si="869"/>
        <v>7593.3</v>
      </c>
      <c r="D1069" s="33">
        <f t="shared" si="869"/>
        <v>4899.9500000000007</v>
      </c>
      <c r="E1069" s="33">
        <v>0</v>
      </c>
      <c r="F1069" s="33">
        <v>42.913383333333343</v>
      </c>
      <c r="G1069" s="33">
        <v>0</v>
      </c>
      <c r="O1069" s="137">
        <v>0</v>
      </c>
      <c r="P1069" s="137">
        <v>0</v>
      </c>
    </row>
    <row r="1070" spans="1:16" ht="14" hidden="1" x14ac:dyDescent="0.15">
      <c r="A1070" s="24">
        <v>34</v>
      </c>
      <c r="B1070" s="25"/>
      <c r="C1070" s="33">
        <f t="shared" si="869"/>
        <v>7593.3</v>
      </c>
      <c r="D1070" s="33">
        <f t="shared" si="869"/>
        <v>4899.9500000000007</v>
      </c>
      <c r="E1070" s="33">
        <v>0</v>
      </c>
      <c r="F1070" s="33">
        <v>48.083933333333334</v>
      </c>
      <c r="G1070" s="33">
        <v>0</v>
      </c>
      <c r="O1070" s="137">
        <v>0</v>
      </c>
      <c r="P1070" s="137">
        <v>0</v>
      </c>
    </row>
    <row r="1071" spans="1:16" ht="14" hidden="1" x14ac:dyDescent="0.15">
      <c r="A1071" s="24">
        <v>35</v>
      </c>
      <c r="B1071" s="25"/>
      <c r="C1071" s="33">
        <f t="shared" si="869"/>
        <v>8493.6500000000015</v>
      </c>
      <c r="D1071" s="33">
        <f t="shared" si="869"/>
        <v>5480.2000000000007</v>
      </c>
      <c r="E1071" s="33">
        <v>0</v>
      </c>
      <c r="F1071" s="33">
        <v>48.083933333333334</v>
      </c>
      <c r="G1071" s="33">
        <v>0</v>
      </c>
      <c r="O1071" s="137">
        <v>0</v>
      </c>
      <c r="P1071" s="137">
        <v>0</v>
      </c>
    </row>
    <row r="1072" spans="1:16" ht="14" hidden="1" x14ac:dyDescent="0.15">
      <c r="A1072" s="24">
        <v>36</v>
      </c>
      <c r="B1072" s="25"/>
      <c r="C1072" s="33">
        <f t="shared" si="869"/>
        <v>8493.6500000000015</v>
      </c>
      <c r="D1072" s="33">
        <f t="shared" si="869"/>
        <v>5480.2000000000007</v>
      </c>
      <c r="E1072" s="33">
        <v>0</v>
      </c>
      <c r="F1072" s="33">
        <v>48.083933333333334</v>
      </c>
      <c r="G1072" s="33">
        <v>0</v>
      </c>
      <c r="O1072" s="137">
        <v>0</v>
      </c>
      <c r="P1072" s="137">
        <v>0</v>
      </c>
    </row>
    <row r="1073" spans="1:16" ht="14" hidden="1" x14ac:dyDescent="0.15">
      <c r="A1073" s="24">
        <v>37</v>
      </c>
      <c r="B1073" s="25"/>
      <c r="C1073" s="33">
        <f t="shared" si="869"/>
        <v>8493.6500000000015</v>
      </c>
      <c r="D1073" s="33">
        <f t="shared" si="869"/>
        <v>5480.2000000000007</v>
      </c>
      <c r="E1073" s="33">
        <v>0</v>
      </c>
      <c r="F1073" s="33">
        <v>48.083933333333334</v>
      </c>
      <c r="G1073" s="33">
        <v>0</v>
      </c>
      <c r="O1073" s="137">
        <v>0</v>
      </c>
      <c r="P1073" s="137">
        <v>0</v>
      </c>
    </row>
    <row r="1074" spans="1:16" ht="14" hidden="1" x14ac:dyDescent="0.15">
      <c r="A1074" s="24">
        <v>38</v>
      </c>
      <c r="B1074" s="25"/>
      <c r="C1074" s="33">
        <f t="shared" si="869"/>
        <v>8493.6500000000015</v>
      </c>
      <c r="D1074" s="33">
        <f t="shared" si="869"/>
        <v>5480.2000000000007</v>
      </c>
      <c r="E1074" s="33">
        <v>0</v>
      </c>
      <c r="F1074" s="33">
        <v>48.083933333333334</v>
      </c>
      <c r="G1074" s="33">
        <v>0</v>
      </c>
      <c r="O1074" s="137">
        <v>0</v>
      </c>
      <c r="P1074" s="137">
        <v>0</v>
      </c>
    </row>
    <row r="1075" spans="1:16" ht="14" hidden="1" x14ac:dyDescent="0.15">
      <c r="A1075" s="24">
        <v>39</v>
      </c>
      <c r="B1075" s="25"/>
      <c r="C1075" s="33">
        <f t="shared" si="869"/>
        <v>8493.6500000000015</v>
      </c>
      <c r="D1075" s="33">
        <f t="shared" si="869"/>
        <v>5480.2000000000007</v>
      </c>
      <c r="E1075" s="33">
        <v>0</v>
      </c>
      <c r="F1075" s="33">
        <v>54.061700000000002</v>
      </c>
      <c r="G1075" s="33">
        <v>0</v>
      </c>
      <c r="O1075" s="137">
        <v>0</v>
      </c>
      <c r="P1075" s="137">
        <v>0</v>
      </c>
    </row>
    <row r="1076" spans="1:16" ht="14" hidden="1" x14ac:dyDescent="0.15">
      <c r="A1076" s="24">
        <v>40</v>
      </c>
      <c r="B1076" s="25"/>
      <c r="C1076" s="33">
        <f t="shared" si="869"/>
        <v>9837.85</v>
      </c>
      <c r="D1076" s="33">
        <f t="shared" si="869"/>
        <v>6348.1</v>
      </c>
      <c r="E1076" s="33">
        <v>0</v>
      </c>
      <c r="F1076" s="33">
        <v>54.061700000000002</v>
      </c>
      <c r="G1076" s="33">
        <v>0</v>
      </c>
      <c r="O1076" s="137">
        <v>0</v>
      </c>
      <c r="P1076" s="137">
        <v>0</v>
      </c>
    </row>
    <row r="1077" spans="1:16" ht="14" hidden="1" x14ac:dyDescent="0.15">
      <c r="A1077" s="24">
        <v>41</v>
      </c>
      <c r="B1077" s="25"/>
      <c r="C1077" s="33">
        <f t="shared" si="869"/>
        <v>9837.85</v>
      </c>
      <c r="D1077" s="33">
        <f t="shared" si="869"/>
        <v>6348.1</v>
      </c>
      <c r="E1077" s="33">
        <v>0</v>
      </c>
      <c r="F1077" s="33">
        <v>54.061700000000002</v>
      </c>
      <c r="G1077" s="33">
        <v>0</v>
      </c>
      <c r="O1077" s="137">
        <v>0</v>
      </c>
      <c r="P1077" s="137">
        <v>0</v>
      </c>
    </row>
    <row r="1078" spans="1:16" ht="14" hidden="1" x14ac:dyDescent="0.15">
      <c r="A1078" s="24">
        <v>42</v>
      </c>
      <c r="B1078" s="25"/>
      <c r="C1078" s="33">
        <f t="shared" si="869"/>
        <v>9837.85</v>
      </c>
      <c r="D1078" s="33">
        <f t="shared" si="869"/>
        <v>6348.1</v>
      </c>
      <c r="E1078" s="33">
        <v>0</v>
      </c>
      <c r="F1078" s="33">
        <v>54.061700000000002</v>
      </c>
      <c r="G1078" s="33">
        <v>0</v>
      </c>
      <c r="O1078" s="137">
        <v>0</v>
      </c>
      <c r="P1078" s="137">
        <v>0</v>
      </c>
    </row>
    <row r="1079" spans="1:16" ht="14" hidden="1" x14ac:dyDescent="0.15">
      <c r="A1079" s="24">
        <v>43</v>
      </c>
      <c r="B1079" s="25"/>
      <c r="C1079" s="33">
        <f t="shared" si="869"/>
        <v>9837.85</v>
      </c>
      <c r="D1079" s="33">
        <f t="shared" si="869"/>
        <v>6348.1</v>
      </c>
      <c r="E1079" s="33">
        <v>0</v>
      </c>
      <c r="F1079" s="33">
        <v>54.061700000000002</v>
      </c>
      <c r="G1079" s="33">
        <v>0</v>
      </c>
      <c r="O1079" s="137">
        <v>0</v>
      </c>
      <c r="P1079" s="137">
        <v>0</v>
      </c>
    </row>
    <row r="1080" spans="1:16" ht="14" hidden="1" x14ac:dyDescent="0.15">
      <c r="A1080" s="24">
        <v>44</v>
      </c>
      <c r="B1080" s="25"/>
      <c r="C1080" s="33">
        <f t="shared" si="869"/>
        <v>9837.85</v>
      </c>
      <c r="D1080" s="33">
        <f t="shared" si="869"/>
        <v>6348.1</v>
      </c>
      <c r="E1080" s="33">
        <v>0</v>
      </c>
      <c r="F1080" s="33">
        <v>60.868500000000004</v>
      </c>
      <c r="G1080" s="33">
        <v>0</v>
      </c>
      <c r="O1080" s="137">
        <v>0</v>
      </c>
      <c r="P1080" s="137">
        <v>0</v>
      </c>
    </row>
    <row r="1081" spans="1:16" ht="14" hidden="1" x14ac:dyDescent="0.15">
      <c r="A1081" s="24">
        <v>45</v>
      </c>
      <c r="B1081" s="25"/>
      <c r="C1081" s="33">
        <f t="shared" si="869"/>
        <v>11010.45</v>
      </c>
      <c r="D1081" s="33">
        <f t="shared" si="869"/>
        <v>7104.0750000000007</v>
      </c>
      <c r="E1081" s="33">
        <v>0</v>
      </c>
      <c r="F1081" s="33">
        <v>60.868500000000004</v>
      </c>
      <c r="G1081" s="33">
        <v>0</v>
      </c>
      <c r="O1081" s="137">
        <v>0</v>
      </c>
      <c r="P1081" s="137">
        <v>0</v>
      </c>
    </row>
    <row r="1082" spans="1:16" ht="14" hidden="1" x14ac:dyDescent="0.15">
      <c r="A1082" s="24">
        <v>46</v>
      </c>
      <c r="B1082" s="25"/>
      <c r="C1082" s="33">
        <f t="shared" si="869"/>
        <v>11010.45</v>
      </c>
      <c r="D1082" s="33">
        <f t="shared" si="869"/>
        <v>7104.0750000000007</v>
      </c>
      <c r="E1082" s="33">
        <v>0</v>
      </c>
      <c r="F1082" s="33">
        <v>60.868500000000004</v>
      </c>
      <c r="G1082" s="33">
        <v>0</v>
      </c>
      <c r="O1082" s="137">
        <v>0</v>
      </c>
      <c r="P1082" s="137">
        <v>0</v>
      </c>
    </row>
    <row r="1083" spans="1:16" ht="14" hidden="1" x14ac:dyDescent="0.15">
      <c r="A1083" s="24">
        <v>47</v>
      </c>
      <c r="B1083" s="25"/>
      <c r="C1083" s="33">
        <f t="shared" si="869"/>
        <v>11010.45</v>
      </c>
      <c r="D1083" s="33">
        <f t="shared" si="869"/>
        <v>7104.0750000000007</v>
      </c>
      <c r="E1083" s="33">
        <v>0</v>
      </c>
      <c r="F1083" s="33">
        <v>60.868500000000004</v>
      </c>
      <c r="G1083" s="33">
        <v>0</v>
      </c>
      <c r="O1083" s="137">
        <v>0</v>
      </c>
      <c r="P1083" s="137">
        <v>0</v>
      </c>
    </row>
    <row r="1084" spans="1:16" ht="14" hidden="1" x14ac:dyDescent="0.15">
      <c r="A1084" s="24">
        <v>48</v>
      </c>
      <c r="B1084" s="25"/>
      <c r="C1084" s="33">
        <f t="shared" si="869"/>
        <v>11010.45</v>
      </c>
      <c r="D1084" s="33">
        <f t="shared" si="869"/>
        <v>7104.0750000000007</v>
      </c>
      <c r="E1084" s="33">
        <v>0</v>
      </c>
      <c r="F1084" s="33">
        <v>60.868500000000004</v>
      </c>
      <c r="G1084" s="33">
        <v>0</v>
      </c>
      <c r="O1084" s="137">
        <v>0</v>
      </c>
      <c r="P1084" s="137">
        <v>0</v>
      </c>
    </row>
    <row r="1085" spans="1:16" ht="14" hidden="1" x14ac:dyDescent="0.15">
      <c r="A1085" s="24">
        <v>49</v>
      </c>
      <c r="B1085" s="25"/>
      <c r="C1085" s="33">
        <f t="shared" si="869"/>
        <v>11010.45</v>
      </c>
      <c r="D1085" s="33">
        <f t="shared" si="869"/>
        <v>7104.0750000000007</v>
      </c>
      <c r="E1085" s="33">
        <v>0</v>
      </c>
      <c r="F1085" s="33">
        <v>68.569783333333334</v>
      </c>
      <c r="G1085" s="33">
        <v>0</v>
      </c>
      <c r="O1085" s="137">
        <v>0</v>
      </c>
      <c r="P1085" s="137">
        <v>0</v>
      </c>
    </row>
    <row r="1086" spans="1:16" ht="14" hidden="1" x14ac:dyDescent="0.15">
      <c r="A1086" s="24">
        <v>50</v>
      </c>
      <c r="B1086" s="25"/>
      <c r="C1086" s="33">
        <f t="shared" si="869"/>
        <v>12719.025000000001</v>
      </c>
      <c r="D1086" s="33">
        <f t="shared" si="869"/>
        <v>8206</v>
      </c>
      <c r="E1086" s="33">
        <v>0</v>
      </c>
      <c r="F1086" s="33">
        <v>68.569783333333334</v>
      </c>
      <c r="G1086" s="33">
        <v>0</v>
      </c>
      <c r="O1086" s="137">
        <v>0</v>
      </c>
      <c r="P1086" s="137">
        <v>0</v>
      </c>
    </row>
    <row r="1087" spans="1:16" ht="14" hidden="1" x14ac:dyDescent="0.15">
      <c r="A1087" s="24">
        <v>51</v>
      </c>
      <c r="B1087" s="25"/>
      <c r="C1087" s="33">
        <f t="shared" si="869"/>
        <v>12719.025000000001</v>
      </c>
      <c r="D1087" s="33">
        <f t="shared" si="869"/>
        <v>8206</v>
      </c>
      <c r="E1087" s="33">
        <v>0</v>
      </c>
      <c r="F1087" s="33">
        <v>68.569783333333334</v>
      </c>
      <c r="G1087" s="33">
        <v>0</v>
      </c>
      <c r="O1087" s="137">
        <v>0</v>
      </c>
      <c r="P1087" s="137">
        <v>0</v>
      </c>
    </row>
    <row r="1088" spans="1:16" ht="14" hidden="1" x14ac:dyDescent="0.15">
      <c r="A1088" s="24">
        <v>52</v>
      </c>
      <c r="B1088" s="25"/>
      <c r="C1088" s="33">
        <f t="shared" si="869"/>
        <v>12719.025000000001</v>
      </c>
      <c r="D1088" s="33">
        <f t="shared" si="869"/>
        <v>8206</v>
      </c>
      <c r="E1088" s="33">
        <v>0</v>
      </c>
      <c r="F1088" s="33">
        <v>68.569783333333334</v>
      </c>
      <c r="G1088" s="33">
        <v>0</v>
      </c>
      <c r="O1088" s="137">
        <v>0</v>
      </c>
      <c r="P1088" s="137">
        <v>0</v>
      </c>
    </row>
    <row r="1089" spans="1:16" ht="14" hidden="1" x14ac:dyDescent="0.15">
      <c r="A1089" s="24">
        <v>53</v>
      </c>
      <c r="B1089" s="25"/>
      <c r="C1089" s="33">
        <f t="shared" si="869"/>
        <v>12719.025000000001</v>
      </c>
      <c r="D1089" s="33">
        <f t="shared" si="869"/>
        <v>8206</v>
      </c>
      <c r="E1089" s="33">
        <v>0</v>
      </c>
      <c r="F1089" s="33">
        <v>68.569783333333334</v>
      </c>
      <c r="G1089" s="33">
        <v>0</v>
      </c>
      <c r="O1089" s="137">
        <v>0</v>
      </c>
      <c r="P1089" s="137">
        <v>0</v>
      </c>
    </row>
    <row r="1090" spans="1:16" ht="14" hidden="1" x14ac:dyDescent="0.15">
      <c r="A1090" s="24">
        <v>54</v>
      </c>
      <c r="B1090" s="27"/>
      <c r="C1090" s="33">
        <f t="shared" si="869"/>
        <v>12719.025000000001</v>
      </c>
      <c r="D1090" s="33">
        <f t="shared" si="869"/>
        <v>8206</v>
      </c>
      <c r="E1090" s="33">
        <v>0</v>
      </c>
      <c r="F1090" s="33">
        <v>77.143733333333344</v>
      </c>
      <c r="G1090" s="33">
        <v>0</v>
      </c>
      <c r="O1090" s="137">
        <v>0</v>
      </c>
      <c r="P1090" s="137">
        <v>0</v>
      </c>
    </row>
    <row r="1091" spans="1:16" ht="14" hidden="1" x14ac:dyDescent="0.15">
      <c r="A1091" s="24">
        <v>55</v>
      </c>
      <c r="B1091" s="27"/>
      <c r="C1091" s="33">
        <f t="shared" si="869"/>
        <v>14204.025000000001</v>
      </c>
      <c r="D1091" s="33">
        <f t="shared" si="869"/>
        <v>9165.2000000000007</v>
      </c>
      <c r="E1091" s="33">
        <v>0</v>
      </c>
      <c r="F1091" s="33">
        <v>77.143733333333344</v>
      </c>
      <c r="G1091" s="33">
        <v>0</v>
      </c>
      <c r="O1091" s="137">
        <v>0</v>
      </c>
      <c r="P1091" s="137">
        <v>0</v>
      </c>
    </row>
    <row r="1092" spans="1:16" ht="14" hidden="1" x14ac:dyDescent="0.15">
      <c r="A1092" s="24">
        <v>56</v>
      </c>
      <c r="B1092" s="27"/>
      <c r="C1092" s="33">
        <f t="shared" si="869"/>
        <v>14204.025000000001</v>
      </c>
      <c r="D1092" s="33">
        <f t="shared" si="869"/>
        <v>9165.2000000000007</v>
      </c>
      <c r="E1092" s="33">
        <v>0</v>
      </c>
      <c r="F1092" s="33">
        <v>77.143733333333344</v>
      </c>
      <c r="G1092" s="33">
        <v>0</v>
      </c>
      <c r="O1092" s="137">
        <v>0</v>
      </c>
      <c r="P1092" s="137">
        <v>0</v>
      </c>
    </row>
    <row r="1093" spans="1:16" ht="14" hidden="1" x14ac:dyDescent="0.15">
      <c r="A1093" s="24">
        <v>57</v>
      </c>
      <c r="B1093" s="27"/>
      <c r="C1093" s="33">
        <f t="shared" si="869"/>
        <v>14204.025000000001</v>
      </c>
      <c r="D1093" s="33">
        <f t="shared" si="869"/>
        <v>9165.2000000000007</v>
      </c>
      <c r="E1093" s="33">
        <v>0</v>
      </c>
      <c r="F1093" s="33">
        <v>77.143733333333344</v>
      </c>
      <c r="G1093" s="33">
        <v>0</v>
      </c>
      <c r="O1093" s="137">
        <v>0</v>
      </c>
      <c r="P1093" s="137">
        <v>0</v>
      </c>
    </row>
    <row r="1094" spans="1:16" ht="14" hidden="1" x14ac:dyDescent="0.15">
      <c r="A1094" s="24">
        <v>58</v>
      </c>
      <c r="B1094" s="27"/>
      <c r="C1094" s="33">
        <f t="shared" si="869"/>
        <v>14204.025000000001</v>
      </c>
      <c r="D1094" s="33">
        <f t="shared" si="869"/>
        <v>9165.2000000000007</v>
      </c>
      <c r="E1094" s="33">
        <v>0</v>
      </c>
      <c r="F1094" s="33">
        <v>77.143733333333344</v>
      </c>
      <c r="G1094" s="33">
        <v>0</v>
      </c>
      <c r="O1094" s="137">
        <v>0</v>
      </c>
      <c r="P1094" s="137">
        <v>0</v>
      </c>
    </row>
    <row r="1095" spans="1:16" ht="14" hidden="1" x14ac:dyDescent="0.15">
      <c r="A1095" s="24">
        <v>59</v>
      </c>
      <c r="B1095" s="27"/>
      <c r="C1095" s="33">
        <f t="shared" si="869"/>
        <v>14204.025000000001</v>
      </c>
      <c r="D1095" s="33">
        <f t="shared" si="869"/>
        <v>9165.2000000000007</v>
      </c>
      <c r="E1095" s="33">
        <v>0</v>
      </c>
      <c r="F1095" s="33">
        <v>82.90333333333335</v>
      </c>
      <c r="G1095" s="33">
        <v>0</v>
      </c>
      <c r="O1095" s="137">
        <v>0</v>
      </c>
      <c r="P1095" s="137">
        <v>0</v>
      </c>
    </row>
    <row r="1096" spans="1:16" ht="14" hidden="1" x14ac:dyDescent="0.15">
      <c r="A1096" s="24">
        <v>60</v>
      </c>
      <c r="B1096" s="27"/>
      <c r="C1096" s="33">
        <f t="shared" si="869"/>
        <v>15189.900000000001</v>
      </c>
      <c r="D1096" s="33">
        <f t="shared" si="869"/>
        <v>9801</v>
      </c>
      <c r="E1096" s="33">
        <v>0</v>
      </c>
      <c r="F1096" s="33">
        <v>92.982633333333339</v>
      </c>
      <c r="G1096" s="33">
        <v>0</v>
      </c>
      <c r="O1096" s="137">
        <v>0</v>
      </c>
      <c r="P1096" s="137">
        <v>0</v>
      </c>
    </row>
    <row r="1097" spans="1:16" ht="14" hidden="1" x14ac:dyDescent="0.15">
      <c r="A1097" s="24">
        <v>61</v>
      </c>
      <c r="B1097" s="27"/>
      <c r="C1097" s="33">
        <f t="shared" si="869"/>
        <v>17165.5</v>
      </c>
      <c r="D1097" s="33">
        <f t="shared" si="869"/>
        <v>11075.35</v>
      </c>
      <c r="E1097" s="33">
        <v>0</v>
      </c>
      <c r="F1097" s="33">
        <v>103.91278333333334</v>
      </c>
      <c r="G1097" s="33">
        <v>0</v>
      </c>
      <c r="O1097" s="137">
        <v>0</v>
      </c>
      <c r="P1097" s="137">
        <v>0</v>
      </c>
    </row>
    <row r="1098" spans="1:16" ht="14" hidden="1" x14ac:dyDescent="0.15">
      <c r="A1098" s="24">
        <v>62</v>
      </c>
      <c r="B1098" s="27"/>
      <c r="C1098" s="33">
        <f t="shared" si="869"/>
        <v>19040.45</v>
      </c>
      <c r="D1098" s="33">
        <f t="shared" si="869"/>
        <v>12285.35</v>
      </c>
      <c r="E1098" s="33">
        <v>0</v>
      </c>
      <c r="F1098" s="33">
        <v>115.73741666666668</v>
      </c>
      <c r="G1098" s="33">
        <v>0</v>
      </c>
      <c r="O1098" s="137">
        <v>0</v>
      </c>
      <c r="P1098" s="137">
        <v>0</v>
      </c>
    </row>
    <row r="1099" spans="1:16" ht="14" hidden="1" x14ac:dyDescent="0.15">
      <c r="A1099" s="24">
        <v>63</v>
      </c>
      <c r="B1099" s="27"/>
      <c r="C1099" s="33">
        <f t="shared" si="869"/>
        <v>21052.625</v>
      </c>
      <c r="D1099" s="33">
        <f t="shared" si="869"/>
        <v>13583.075000000001</v>
      </c>
      <c r="E1099" s="33">
        <v>0</v>
      </c>
      <c r="F1099" s="33">
        <v>128.45653333333337</v>
      </c>
      <c r="G1099" s="33">
        <v>0</v>
      </c>
      <c r="O1099" s="137">
        <v>0</v>
      </c>
      <c r="P1099" s="137">
        <v>0</v>
      </c>
    </row>
    <row r="1100" spans="1:16" ht="14" hidden="1" x14ac:dyDescent="0.15">
      <c r="A1100" s="24">
        <v>64</v>
      </c>
      <c r="B1100" s="27"/>
      <c r="C1100" s="33">
        <f t="shared" si="869"/>
        <v>23200.925000000003</v>
      </c>
      <c r="D1100" s="33">
        <f t="shared" si="869"/>
        <v>14968.250000000002</v>
      </c>
      <c r="E1100" s="33">
        <v>0</v>
      </c>
      <c r="F1100" s="33">
        <v>142.07013333333333</v>
      </c>
      <c r="G1100" s="33">
        <v>0</v>
      </c>
      <c r="O1100" s="137">
        <v>0</v>
      </c>
      <c r="P1100" s="137">
        <v>0</v>
      </c>
    </row>
    <row r="1101" spans="1:16" ht="14" hidden="1" x14ac:dyDescent="0.15">
      <c r="A1101" s="24">
        <v>65</v>
      </c>
      <c r="B1101" s="27"/>
      <c r="C1101" s="33">
        <f t="shared" si="869"/>
        <v>25485.625000000004</v>
      </c>
      <c r="D1101" s="33">
        <f t="shared" si="869"/>
        <v>16443.075000000001</v>
      </c>
      <c r="E1101" s="33">
        <v>0</v>
      </c>
      <c r="F1101" s="33">
        <v>156.51276666666669</v>
      </c>
      <c r="G1101" s="33">
        <v>0</v>
      </c>
      <c r="O1101" s="137">
        <v>0</v>
      </c>
      <c r="P1101" s="137">
        <v>0</v>
      </c>
    </row>
    <row r="1102" spans="1:16" ht="14" hidden="1" x14ac:dyDescent="0.15">
      <c r="A1102" s="24">
        <v>66</v>
      </c>
      <c r="B1102" s="27"/>
      <c r="C1102" s="33">
        <f t="shared" si="869"/>
        <v>27906.45</v>
      </c>
      <c r="D1102" s="33">
        <f t="shared" si="869"/>
        <v>18003.7</v>
      </c>
      <c r="E1102" s="33">
        <v>0</v>
      </c>
      <c r="F1102" s="33">
        <v>171.87170000000003</v>
      </c>
      <c r="G1102" s="33">
        <v>0</v>
      </c>
      <c r="O1102" s="137">
        <v>0</v>
      </c>
      <c r="P1102" s="137">
        <v>0</v>
      </c>
    </row>
    <row r="1103" spans="1:16" ht="14" hidden="1" x14ac:dyDescent="0.15">
      <c r="A1103" s="24">
        <v>67</v>
      </c>
      <c r="B1103" s="27"/>
      <c r="C1103" s="33">
        <f t="shared" si="869"/>
        <v>30463.675000000003</v>
      </c>
      <c r="D1103" s="33">
        <f t="shared" si="869"/>
        <v>19654.800000000003</v>
      </c>
      <c r="E1103" s="33">
        <v>0</v>
      </c>
      <c r="F1103" s="33">
        <v>188.10330000000002</v>
      </c>
      <c r="G1103" s="33">
        <v>0</v>
      </c>
      <c r="O1103" s="137">
        <v>0</v>
      </c>
      <c r="P1103" s="137">
        <v>0</v>
      </c>
    </row>
    <row r="1104" spans="1:16" ht="14" hidden="1" x14ac:dyDescent="0.15">
      <c r="A1104" s="24">
        <v>68</v>
      </c>
      <c r="B1104" s="27"/>
      <c r="C1104" s="33">
        <f t="shared" si="869"/>
        <v>33156.75</v>
      </c>
      <c r="D1104" s="33">
        <f t="shared" si="869"/>
        <v>21392.25</v>
      </c>
      <c r="E1104" s="33">
        <v>0</v>
      </c>
      <c r="F1104" s="33">
        <v>205.20756666666668</v>
      </c>
      <c r="G1104" s="33">
        <v>0</v>
      </c>
      <c r="O1104" s="137">
        <v>0</v>
      </c>
      <c r="P1104" s="137">
        <v>0</v>
      </c>
    </row>
    <row r="1105" spans="1:16" ht="14" hidden="1" x14ac:dyDescent="0.15">
      <c r="A1105" s="24">
        <v>69</v>
      </c>
      <c r="B1105" s="27"/>
      <c r="C1105" s="33">
        <f t="shared" si="869"/>
        <v>35986.5</v>
      </c>
      <c r="D1105" s="33">
        <f t="shared" si="869"/>
        <v>23217.7</v>
      </c>
      <c r="E1105" s="33">
        <v>0</v>
      </c>
      <c r="F1105" s="33">
        <v>223.20631666666671</v>
      </c>
      <c r="G1105" s="33">
        <v>0</v>
      </c>
      <c r="O1105" s="137">
        <v>0</v>
      </c>
      <c r="P1105" s="137">
        <v>0</v>
      </c>
    </row>
    <row r="1106" spans="1:16" ht="14" hidden="1" x14ac:dyDescent="0.15">
      <c r="A1106" s="24">
        <v>70</v>
      </c>
      <c r="B1106" s="27"/>
      <c r="C1106" s="33">
        <f t="shared" si="869"/>
        <v>38952.925000000003</v>
      </c>
      <c r="D1106" s="33">
        <f t="shared" si="869"/>
        <v>25131.975000000002</v>
      </c>
      <c r="E1106" s="33">
        <v>0</v>
      </c>
      <c r="F1106" s="33">
        <v>242.09955000000002</v>
      </c>
      <c r="G1106" s="33">
        <v>0</v>
      </c>
      <c r="O1106" s="137">
        <v>0</v>
      </c>
      <c r="P1106" s="137">
        <v>0</v>
      </c>
    </row>
    <row r="1107" spans="1:16" ht="14" hidden="1" x14ac:dyDescent="0.15">
      <c r="A1107" s="24">
        <v>71</v>
      </c>
      <c r="B1107" s="27"/>
      <c r="C1107" s="33">
        <f t="shared" si="869"/>
        <v>42056.025000000001</v>
      </c>
      <c r="D1107" s="33">
        <f t="shared" si="869"/>
        <v>27133.7</v>
      </c>
      <c r="E1107" s="33">
        <v>0</v>
      </c>
      <c r="F1107" s="33">
        <v>261.86545000000001</v>
      </c>
      <c r="G1107" s="33">
        <v>0</v>
      </c>
      <c r="O1107" s="137">
        <v>0</v>
      </c>
      <c r="P1107" s="137">
        <v>0</v>
      </c>
    </row>
    <row r="1108" spans="1:16" ht="14" hidden="1" x14ac:dyDescent="0.15">
      <c r="A1108" s="24">
        <v>72</v>
      </c>
      <c r="B1108" s="27"/>
      <c r="C1108" s="33">
        <f t="shared" si="869"/>
        <v>45294.975000000006</v>
      </c>
      <c r="D1108" s="33">
        <f t="shared" si="869"/>
        <v>29222.875000000004</v>
      </c>
      <c r="E1108" s="33">
        <v>0</v>
      </c>
      <c r="F1108" s="33">
        <v>282.48220000000003</v>
      </c>
      <c r="G1108" s="33">
        <v>0</v>
      </c>
      <c r="O1108" s="137">
        <v>0</v>
      </c>
      <c r="P1108" s="137">
        <v>0</v>
      </c>
    </row>
    <row r="1109" spans="1:16" ht="14" hidden="1" x14ac:dyDescent="0.15">
      <c r="A1109" s="24">
        <v>73</v>
      </c>
      <c r="B1109" s="27"/>
      <c r="C1109" s="33">
        <f t="shared" si="869"/>
        <v>48671.700000000004</v>
      </c>
      <c r="D1109" s="33">
        <f t="shared" si="869"/>
        <v>31400.875000000004</v>
      </c>
      <c r="E1109" s="33">
        <v>0</v>
      </c>
      <c r="F1109" s="33">
        <v>303.99343333333337</v>
      </c>
      <c r="G1109" s="33">
        <v>0</v>
      </c>
      <c r="O1109" s="137">
        <v>0</v>
      </c>
      <c r="P1109" s="137">
        <v>0</v>
      </c>
    </row>
    <row r="1110" spans="1:16" ht="14" hidden="1" x14ac:dyDescent="0.15">
      <c r="A1110" s="24">
        <v>74</v>
      </c>
      <c r="B1110" s="27"/>
      <c r="C1110" s="33">
        <f t="shared" si="869"/>
        <v>52181.8</v>
      </c>
      <c r="D1110" s="33">
        <f t="shared" si="869"/>
        <v>33665.775000000001</v>
      </c>
      <c r="E1110" s="33">
        <v>0</v>
      </c>
      <c r="F1110" s="33">
        <v>326.44278333333335</v>
      </c>
      <c r="G1110" s="33">
        <v>0</v>
      </c>
      <c r="O1110" s="137">
        <v>0</v>
      </c>
      <c r="P1110" s="137">
        <v>0</v>
      </c>
    </row>
    <row r="1111" spans="1:16" ht="14" hidden="1" x14ac:dyDescent="0.15">
      <c r="A1111" s="24">
        <v>75</v>
      </c>
      <c r="B1111" s="27"/>
      <c r="C1111" s="33">
        <f t="shared" si="869"/>
        <v>55830.225000000006</v>
      </c>
      <c r="D1111" s="33">
        <f t="shared" si="869"/>
        <v>36020.875</v>
      </c>
      <c r="E1111" s="33">
        <v>0</v>
      </c>
      <c r="F1111" s="33">
        <v>326.44278333333335</v>
      </c>
      <c r="G1111" s="33">
        <v>0</v>
      </c>
      <c r="O1111" s="137">
        <v>0</v>
      </c>
      <c r="P1111" s="137">
        <v>0</v>
      </c>
    </row>
    <row r="1112" spans="1:16" ht="14" hidden="1" x14ac:dyDescent="0.15">
      <c r="A1112" s="24">
        <v>76</v>
      </c>
      <c r="B1112" s="27"/>
      <c r="C1112" s="33">
        <f t="shared" si="869"/>
        <v>55830.225000000006</v>
      </c>
      <c r="D1112" s="33">
        <f t="shared" si="869"/>
        <v>36020.875</v>
      </c>
      <c r="E1112" s="33">
        <v>0</v>
      </c>
      <c r="F1112" s="33">
        <v>326.44278333333335</v>
      </c>
      <c r="G1112" s="33">
        <v>0</v>
      </c>
      <c r="O1112" s="137">
        <v>0</v>
      </c>
      <c r="P1112" s="137">
        <v>0</v>
      </c>
    </row>
    <row r="1113" spans="1:16" ht="14" hidden="1" x14ac:dyDescent="0.15">
      <c r="A1113" s="24">
        <v>77</v>
      </c>
      <c r="B1113" s="27"/>
      <c r="C1113" s="33">
        <f t="shared" si="869"/>
        <v>55830.225000000006</v>
      </c>
      <c r="D1113" s="33">
        <f t="shared" si="869"/>
        <v>36020.875</v>
      </c>
      <c r="E1113" s="33">
        <v>0</v>
      </c>
      <c r="F1113" s="33">
        <v>326.44278333333335</v>
      </c>
      <c r="G1113" s="33">
        <v>0</v>
      </c>
      <c r="O1113" s="137">
        <v>0</v>
      </c>
      <c r="P1113" s="137">
        <v>0</v>
      </c>
    </row>
    <row r="1114" spans="1:16" ht="14" hidden="1" x14ac:dyDescent="0.15">
      <c r="A1114" s="24">
        <v>78</v>
      </c>
      <c r="B1114" s="27"/>
      <c r="C1114" s="33">
        <f t="shared" si="869"/>
        <v>55830.225000000006</v>
      </c>
      <c r="D1114" s="33">
        <f t="shared" si="869"/>
        <v>36020.875</v>
      </c>
      <c r="E1114" s="33">
        <v>0</v>
      </c>
      <c r="F1114" s="33">
        <v>326.44278333333335</v>
      </c>
      <c r="G1114" s="33">
        <v>0</v>
      </c>
      <c r="O1114" s="137">
        <v>0</v>
      </c>
      <c r="P1114" s="137">
        <v>0</v>
      </c>
    </row>
    <row r="1115" spans="1:16" ht="14" hidden="1" x14ac:dyDescent="0.15">
      <c r="A1115" s="24">
        <v>79</v>
      </c>
      <c r="B1115" s="27"/>
      <c r="C1115" s="33">
        <f t="shared" si="869"/>
        <v>55830.225000000006</v>
      </c>
      <c r="D1115" s="33">
        <f t="shared" si="869"/>
        <v>36020.875</v>
      </c>
      <c r="E1115" s="33">
        <v>0</v>
      </c>
      <c r="F1115" s="33">
        <v>326.44278333333335</v>
      </c>
      <c r="G1115" s="33">
        <v>0</v>
      </c>
      <c r="O1115" s="137">
        <v>0</v>
      </c>
      <c r="P1115" s="137">
        <v>0</v>
      </c>
    </row>
    <row r="1116" spans="1:16" ht="14" hidden="1" x14ac:dyDescent="0.15">
      <c r="A1116" s="24">
        <v>80</v>
      </c>
      <c r="B1116" s="27"/>
      <c r="C1116" s="33">
        <f t="shared" si="869"/>
        <v>55830.225000000006</v>
      </c>
      <c r="D1116" s="33">
        <f t="shared" si="869"/>
        <v>36020.875</v>
      </c>
      <c r="E1116" s="33">
        <v>0</v>
      </c>
      <c r="F1116" s="33">
        <v>326.44278333333335</v>
      </c>
      <c r="G1116" s="33">
        <v>0</v>
      </c>
      <c r="O1116" s="137">
        <v>0</v>
      </c>
      <c r="P1116" s="137">
        <v>0</v>
      </c>
    </row>
    <row r="1117" spans="1:16" ht="14" hidden="1" x14ac:dyDescent="0.15">
      <c r="A1117" s="24">
        <v>81</v>
      </c>
      <c r="B1117" s="27"/>
      <c r="C1117" s="33">
        <f t="shared" si="869"/>
        <v>55830.225000000006</v>
      </c>
      <c r="D1117" s="33">
        <f t="shared" si="869"/>
        <v>36020.875</v>
      </c>
      <c r="E1117" s="33">
        <v>0</v>
      </c>
      <c r="F1117" s="33">
        <v>326.44278333333335</v>
      </c>
      <c r="G1117" s="33">
        <v>0</v>
      </c>
      <c r="O1117" s="137">
        <v>0</v>
      </c>
      <c r="P1117" s="137">
        <v>0</v>
      </c>
    </row>
    <row r="1118" spans="1:16" ht="14" hidden="1" x14ac:dyDescent="0.15">
      <c r="A1118" s="24">
        <v>82</v>
      </c>
      <c r="B1118" s="27"/>
      <c r="C1118" s="33">
        <f t="shared" si="869"/>
        <v>55830.225000000006</v>
      </c>
      <c r="D1118" s="33">
        <f t="shared" si="869"/>
        <v>36020.875</v>
      </c>
      <c r="E1118" s="33">
        <v>0</v>
      </c>
      <c r="F1118" s="33">
        <v>326.44278333333335</v>
      </c>
      <c r="G1118" s="33">
        <v>0</v>
      </c>
      <c r="O1118" s="137">
        <v>0</v>
      </c>
      <c r="P1118" s="137">
        <v>0</v>
      </c>
    </row>
    <row r="1119" spans="1:16" ht="14" hidden="1" x14ac:dyDescent="0.15">
      <c r="A1119" s="24">
        <v>83</v>
      </c>
      <c r="B1119" s="27"/>
      <c r="C1119" s="33">
        <f t="shared" ref="C1119:D1123" si="870">C970*$K$3</f>
        <v>55830.225000000006</v>
      </c>
      <c r="D1119" s="33">
        <f t="shared" si="870"/>
        <v>36020.875</v>
      </c>
      <c r="E1119" s="33">
        <v>0</v>
      </c>
      <c r="F1119" s="33">
        <v>326.44278333333335</v>
      </c>
      <c r="G1119" s="33">
        <v>0</v>
      </c>
      <c r="O1119" s="137">
        <v>0</v>
      </c>
      <c r="P1119" s="137">
        <v>0</v>
      </c>
    </row>
    <row r="1120" spans="1:16" ht="14" hidden="1" x14ac:dyDescent="0.15">
      <c r="A1120" s="24">
        <v>84</v>
      </c>
      <c r="B1120" s="27" t="s">
        <v>3</v>
      </c>
      <c r="C1120" s="33">
        <f t="shared" si="870"/>
        <v>55830.225000000006</v>
      </c>
      <c r="D1120" s="33">
        <f t="shared" si="870"/>
        <v>36020.875</v>
      </c>
      <c r="E1120" s="33">
        <v>0</v>
      </c>
      <c r="F1120" s="33">
        <v>17.126083333333337</v>
      </c>
      <c r="G1120" s="33">
        <v>0</v>
      </c>
      <c r="O1120" s="137">
        <v>0</v>
      </c>
      <c r="P1120" s="137">
        <v>0</v>
      </c>
    </row>
    <row r="1121" spans="1:16" ht="14" hidden="1" x14ac:dyDescent="0.15">
      <c r="A1121" s="24">
        <v>1</v>
      </c>
      <c r="B1121" s="27" t="s">
        <v>4</v>
      </c>
      <c r="C1121" s="33">
        <f t="shared" si="870"/>
        <v>2669.7000000000003</v>
      </c>
      <c r="D1121" s="33">
        <f t="shared" si="870"/>
        <v>1723.15</v>
      </c>
      <c r="E1121" s="33">
        <v>0</v>
      </c>
      <c r="F1121" s="33">
        <v>29.081616666666669</v>
      </c>
      <c r="G1121" s="33">
        <v>0</v>
      </c>
      <c r="O1121" s="137">
        <v>0</v>
      </c>
      <c r="P1121" s="137">
        <v>0</v>
      </c>
    </row>
    <row r="1122" spans="1:16" ht="14" hidden="1" x14ac:dyDescent="0.15">
      <c r="A1122" s="24">
        <v>2</v>
      </c>
      <c r="B1122" s="27" t="s">
        <v>1</v>
      </c>
      <c r="C1122" s="33">
        <f t="shared" si="870"/>
        <v>4538.3250000000007</v>
      </c>
      <c r="D1122" s="33">
        <f t="shared" si="870"/>
        <v>2928.4750000000004</v>
      </c>
      <c r="E1122" s="33">
        <v>0</v>
      </c>
      <c r="F1122" s="33">
        <v>41.037150000000004</v>
      </c>
      <c r="G1122" s="33">
        <v>0</v>
      </c>
      <c r="O1122" s="137">
        <v>0</v>
      </c>
      <c r="P1122" s="137">
        <v>0</v>
      </c>
    </row>
    <row r="1123" spans="1:16" ht="14" hidden="1" x14ac:dyDescent="0.15">
      <c r="A1123" s="24">
        <v>3</v>
      </c>
      <c r="B1123" s="27" t="s">
        <v>5</v>
      </c>
      <c r="C1123" s="33">
        <f t="shared" si="870"/>
        <v>6406.1250000000009</v>
      </c>
      <c r="D1123" s="33">
        <f t="shared" si="870"/>
        <v>4134.3500000000004</v>
      </c>
      <c r="E1123" s="33">
        <v>0</v>
      </c>
      <c r="F1123" s="33">
        <v>0</v>
      </c>
      <c r="G1123" s="33">
        <v>0</v>
      </c>
    </row>
    <row r="1124" spans="1:16" ht="14" hidden="1" thickBot="1" x14ac:dyDescent="0.2"/>
    <row r="1125" spans="1:16" ht="18" hidden="1" x14ac:dyDescent="0.2">
      <c r="A1125" s="278" t="s">
        <v>27</v>
      </c>
      <c r="B1125" s="279"/>
      <c r="C1125" s="279"/>
      <c r="D1125" s="279"/>
      <c r="E1125" s="279"/>
      <c r="F1125" s="279"/>
      <c r="G1125" s="279"/>
    </row>
    <row r="1126" spans="1:16" ht="18" hidden="1" x14ac:dyDescent="0.2">
      <c r="A1126" s="280" t="s">
        <v>6</v>
      </c>
      <c r="B1126" s="281"/>
      <c r="C1126" s="281"/>
      <c r="D1126" s="281"/>
      <c r="E1126" s="281"/>
      <c r="F1126" s="281"/>
      <c r="G1126" s="281"/>
      <c r="H1126" s="34"/>
    </row>
    <row r="1127" spans="1:16" hidden="1" x14ac:dyDescent="0.15">
      <c r="A1127" s="276" t="s">
        <v>0</v>
      </c>
      <c r="B1127" s="277"/>
      <c r="C1127" s="277"/>
      <c r="D1127" s="277"/>
      <c r="E1127" s="277"/>
      <c r="F1127" s="277"/>
      <c r="G1127" s="277"/>
      <c r="L1127" s="34"/>
    </row>
    <row r="1128" spans="1:16" hidden="1" x14ac:dyDescent="0.15">
      <c r="A1128" s="4" t="s">
        <v>2</v>
      </c>
      <c r="B1128" s="5" t="s">
        <v>2</v>
      </c>
      <c r="C1128" s="35">
        <v>10000</v>
      </c>
      <c r="D1128" s="35">
        <v>20000</v>
      </c>
      <c r="E1128" s="35"/>
      <c r="F1128" s="6"/>
      <c r="G1128" s="6"/>
    </row>
    <row r="1129" spans="1:16" hidden="1" x14ac:dyDescent="0.15">
      <c r="A1129" s="4">
        <v>18</v>
      </c>
      <c r="B1129" s="5"/>
      <c r="C1129" s="111">
        <f>L1129</f>
        <v>2286.5</v>
      </c>
      <c r="D1129" s="111">
        <f t="shared" ref="D1129:G1129" si="871">M1129</f>
        <v>1772.25</v>
      </c>
      <c r="E1129" s="111">
        <f t="shared" si="871"/>
        <v>0</v>
      </c>
      <c r="F1129" s="111">
        <f t="shared" si="871"/>
        <v>0</v>
      </c>
      <c r="G1129" s="111">
        <f t="shared" si="871"/>
        <v>0</v>
      </c>
      <c r="I1129" s="111">
        <v>2690</v>
      </c>
      <c r="J1129" s="111">
        <v>2085</v>
      </c>
      <c r="L1129" s="136">
        <f>I1129*0.85</f>
        <v>2286.5</v>
      </c>
      <c r="M1129" s="136">
        <f>J1129*0.85</f>
        <v>1772.25</v>
      </c>
    </row>
    <row r="1130" spans="1:16" hidden="1" x14ac:dyDescent="0.15">
      <c r="A1130" s="4">
        <v>19</v>
      </c>
      <c r="B1130" s="5"/>
      <c r="C1130" s="111">
        <f t="shared" ref="C1130:C1193" si="872">L1130</f>
        <v>2286.5</v>
      </c>
      <c r="D1130" s="111">
        <f t="shared" ref="D1130:D1193" si="873">M1130</f>
        <v>1772.25</v>
      </c>
      <c r="E1130" s="111">
        <f t="shared" ref="E1130:E1193" si="874">N1130</f>
        <v>0</v>
      </c>
      <c r="F1130" s="111">
        <f t="shared" ref="F1130:F1193" si="875">O1130</f>
        <v>0</v>
      </c>
      <c r="G1130" s="111">
        <f t="shared" ref="G1130:G1193" si="876">P1130</f>
        <v>0</v>
      </c>
      <c r="I1130" s="111">
        <v>2690</v>
      </c>
      <c r="J1130" s="111">
        <v>2085</v>
      </c>
      <c r="L1130" s="136">
        <f t="shared" ref="L1130:L1193" si="877">I1130*0.85</f>
        <v>2286.5</v>
      </c>
      <c r="M1130" s="136">
        <f t="shared" ref="M1130:M1193" si="878">J1130*0.85</f>
        <v>1772.25</v>
      </c>
    </row>
    <row r="1131" spans="1:16" hidden="1" x14ac:dyDescent="0.15">
      <c r="A1131" s="4">
        <v>20</v>
      </c>
      <c r="B1131" s="5"/>
      <c r="C1131" s="111">
        <f t="shared" si="872"/>
        <v>2286.5</v>
      </c>
      <c r="D1131" s="111">
        <f t="shared" si="873"/>
        <v>1772.25</v>
      </c>
      <c r="E1131" s="111">
        <f t="shared" si="874"/>
        <v>0</v>
      </c>
      <c r="F1131" s="111">
        <f t="shared" si="875"/>
        <v>0</v>
      </c>
      <c r="G1131" s="111">
        <f t="shared" si="876"/>
        <v>0</v>
      </c>
      <c r="I1131" s="111">
        <v>2690</v>
      </c>
      <c r="J1131" s="111">
        <v>2085</v>
      </c>
      <c r="L1131" s="136">
        <f t="shared" si="877"/>
        <v>2286.5</v>
      </c>
      <c r="M1131" s="136">
        <f t="shared" si="878"/>
        <v>1772.25</v>
      </c>
    </row>
    <row r="1132" spans="1:16" hidden="1" x14ac:dyDescent="0.15">
      <c r="A1132" s="4">
        <v>21</v>
      </c>
      <c r="B1132" s="5"/>
      <c r="C1132" s="111">
        <f t="shared" si="872"/>
        <v>2286.5</v>
      </c>
      <c r="D1132" s="111">
        <f t="shared" si="873"/>
        <v>1772.25</v>
      </c>
      <c r="E1132" s="111">
        <f t="shared" si="874"/>
        <v>0</v>
      </c>
      <c r="F1132" s="111">
        <f t="shared" si="875"/>
        <v>0</v>
      </c>
      <c r="G1132" s="111">
        <f t="shared" si="876"/>
        <v>0</v>
      </c>
      <c r="I1132" s="111">
        <v>2690</v>
      </c>
      <c r="J1132" s="111">
        <v>2085</v>
      </c>
      <c r="L1132" s="136">
        <f t="shared" si="877"/>
        <v>2286.5</v>
      </c>
      <c r="M1132" s="136">
        <f t="shared" si="878"/>
        <v>1772.25</v>
      </c>
    </row>
    <row r="1133" spans="1:16" hidden="1" x14ac:dyDescent="0.15">
      <c r="A1133" s="4">
        <v>22</v>
      </c>
      <c r="B1133" s="5"/>
      <c r="C1133" s="111">
        <f t="shared" si="872"/>
        <v>2286.5</v>
      </c>
      <c r="D1133" s="111">
        <f t="shared" si="873"/>
        <v>1772.25</v>
      </c>
      <c r="E1133" s="111">
        <f t="shared" si="874"/>
        <v>0</v>
      </c>
      <c r="F1133" s="111">
        <f t="shared" si="875"/>
        <v>0</v>
      </c>
      <c r="G1133" s="111">
        <f t="shared" si="876"/>
        <v>0</v>
      </c>
      <c r="I1133" s="111">
        <v>2690</v>
      </c>
      <c r="J1133" s="111">
        <v>2085</v>
      </c>
      <c r="L1133" s="136">
        <f t="shared" si="877"/>
        <v>2286.5</v>
      </c>
      <c r="M1133" s="136">
        <f t="shared" si="878"/>
        <v>1772.25</v>
      </c>
    </row>
    <row r="1134" spans="1:16" hidden="1" x14ac:dyDescent="0.15">
      <c r="A1134" s="4">
        <v>23</v>
      </c>
      <c r="B1134" s="5"/>
      <c r="C1134" s="111">
        <f t="shared" si="872"/>
        <v>2286.5</v>
      </c>
      <c r="D1134" s="111">
        <f t="shared" si="873"/>
        <v>1772.25</v>
      </c>
      <c r="E1134" s="111">
        <f t="shared" si="874"/>
        <v>0</v>
      </c>
      <c r="F1134" s="111">
        <f t="shared" si="875"/>
        <v>0</v>
      </c>
      <c r="G1134" s="111">
        <f t="shared" si="876"/>
        <v>0</v>
      </c>
      <c r="I1134" s="111">
        <v>2690</v>
      </c>
      <c r="J1134" s="111">
        <v>2085</v>
      </c>
      <c r="L1134" s="136">
        <f t="shared" si="877"/>
        <v>2286.5</v>
      </c>
      <c r="M1134" s="136">
        <f t="shared" si="878"/>
        <v>1772.25</v>
      </c>
    </row>
    <row r="1135" spans="1:16" hidden="1" x14ac:dyDescent="0.15">
      <c r="A1135" s="4">
        <v>24</v>
      </c>
      <c r="B1135" s="5"/>
      <c r="C1135" s="111">
        <f t="shared" si="872"/>
        <v>2286.5</v>
      </c>
      <c r="D1135" s="111">
        <f t="shared" si="873"/>
        <v>1772.25</v>
      </c>
      <c r="E1135" s="111">
        <f t="shared" si="874"/>
        <v>0</v>
      </c>
      <c r="F1135" s="111">
        <f t="shared" si="875"/>
        <v>0</v>
      </c>
      <c r="G1135" s="111">
        <f t="shared" si="876"/>
        <v>0</v>
      </c>
      <c r="I1135" s="111">
        <v>2690</v>
      </c>
      <c r="J1135" s="111">
        <v>2085</v>
      </c>
      <c r="L1135" s="136">
        <f t="shared" si="877"/>
        <v>2286.5</v>
      </c>
      <c r="M1135" s="136">
        <f t="shared" si="878"/>
        <v>1772.25</v>
      </c>
    </row>
    <row r="1136" spans="1:16" hidden="1" x14ac:dyDescent="0.15">
      <c r="A1136" s="4">
        <v>25</v>
      </c>
      <c r="B1136" s="5"/>
      <c r="C1136" s="111">
        <f t="shared" si="872"/>
        <v>2446.2999999999997</v>
      </c>
      <c r="D1136" s="111">
        <f t="shared" si="873"/>
        <v>1881.05</v>
      </c>
      <c r="E1136" s="111">
        <f t="shared" si="874"/>
        <v>0</v>
      </c>
      <c r="F1136" s="111">
        <f t="shared" si="875"/>
        <v>0</v>
      </c>
      <c r="G1136" s="111">
        <f t="shared" si="876"/>
        <v>0</v>
      </c>
      <c r="I1136" s="111">
        <v>2878</v>
      </c>
      <c r="J1136" s="111">
        <v>2213</v>
      </c>
      <c r="L1136" s="136">
        <f t="shared" si="877"/>
        <v>2446.2999999999997</v>
      </c>
      <c r="M1136" s="136">
        <f t="shared" si="878"/>
        <v>1881.05</v>
      </c>
    </row>
    <row r="1137" spans="1:13" hidden="1" x14ac:dyDescent="0.15">
      <c r="A1137" s="4">
        <v>26</v>
      </c>
      <c r="B1137" s="5"/>
      <c r="C1137" s="111">
        <f t="shared" si="872"/>
        <v>2446.2999999999997</v>
      </c>
      <c r="D1137" s="111">
        <f t="shared" si="873"/>
        <v>1881.05</v>
      </c>
      <c r="E1137" s="111">
        <f t="shared" si="874"/>
        <v>0</v>
      </c>
      <c r="F1137" s="111">
        <f t="shared" si="875"/>
        <v>0</v>
      </c>
      <c r="G1137" s="111">
        <f t="shared" si="876"/>
        <v>0</v>
      </c>
      <c r="I1137" s="111">
        <v>2878</v>
      </c>
      <c r="J1137" s="111">
        <v>2213</v>
      </c>
      <c r="L1137" s="136">
        <f t="shared" si="877"/>
        <v>2446.2999999999997</v>
      </c>
      <c r="M1137" s="136">
        <f t="shared" si="878"/>
        <v>1881.05</v>
      </c>
    </row>
    <row r="1138" spans="1:13" hidden="1" x14ac:dyDescent="0.15">
      <c r="A1138" s="4">
        <v>27</v>
      </c>
      <c r="B1138" s="5"/>
      <c r="C1138" s="111">
        <f t="shared" si="872"/>
        <v>2446.2999999999997</v>
      </c>
      <c r="D1138" s="111">
        <f t="shared" si="873"/>
        <v>1881.05</v>
      </c>
      <c r="E1138" s="111">
        <f t="shared" si="874"/>
        <v>0</v>
      </c>
      <c r="F1138" s="111">
        <f t="shared" si="875"/>
        <v>0</v>
      </c>
      <c r="G1138" s="111">
        <f t="shared" si="876"/>
        <v>0</v>
      </c>
      <c r="I1138" s="111">
        <v>2878</v>
      </c>
      <c r="J1138" s="111">
        <v>2213</v>
      </c>
      <c r="L1138" s="136">
        <f t="shared" si="877"/>
        <v>2446.2999999999997</v>
      </c>
      <c r="M1138" s="136">
        <f t="shared" si="878"/>
        <v>1881.05</v>
      </c>
    </row>
    <row r="1139" spans="1:13" hidden="1" x14ac:dyDescent="0.15">
      <c r="A1139" s="4">
        <v>28</v>
      </c>
      <c r="B1139" s="5"/>
      <c r="C1139" s="111">
        <f t="shared" si="872"/>
        <v>2446.2999999999997</v>
      </c>
      <c r="D1139" s="111">
        <f t="shared" si="873"/>
        <v>1881.05</v>
      </c>
      <c r="E1139" s="111">
        <f t="shared" si="874"/>
        <v>0</v>
      </c>
      <c r="F1139" s="111">
        <f t="shared" si="875"/>
        <v>0</v>
      </c>
      <c r="G1139" s="111">
        <f t="shared" si="876"/>
        <v>0</v>
      </c>
      <c r="I1139" s="111">
        <v>2878</v>
      </c>
      <c r="J1139" s="111">
        <v>2213</v>
      </c>
      <c r="L1139" s="136">
        <f t="shared" si="877"/>
        <v>2446.2999999999997</v>
      </c>
      <c r="M1139" s="136">
        <f t="shared" si="878"/>
        <v>1881.05</v>
      </c>
    </row>
    <row r="1140" spans="1:13" hidden="1" x14ac:dyDescent="0.15">
      <c r="A1140" s="4">
        <v>29</v>
      </c>
      <c r="B1140" s="5"/>
      <c r="C1140" s="111">
        <f t="shared" si="872"/>
        <v>2446.2999999999997</v>
      </c>
      <c r="D1140" s="111">
        <f t="shared" si="873"/>
        <v>1881.05</v>
      </c>
      <c r="E1140" s="111">
        <f t="shared" si="874"/>
        <v>0</v>
      </c>
      <c r="F1140" s="111">
        <f t="shared" si="875"/>
        <v>0</v>
      </c>
      <c r="G1140" s="111">
        <f t="shared" si="876"/>
        <v>0</v>
      </c>
      <c r="I1140" s="111">
        <v>2878</v>
      </c>
      <c r="J1140" s="111">
        <v>2213</v>
      </c>
      <c r="L1140" s="136">
        <f t="shared" si="877"/>
        <v>2446.2999999999997</v>
      </c>
      <c r="M1140" s="136">
        <f t="shared" si="878"/>
        <v>1881.05</v>
      </c>
    </row>
    <row r="1141" spans="1:13" hidden="1" x14ac:dyDescent="0.15">
      <c r="A1141" s="4">
        <v>30</v>
      </c>
      <c r="B1141" s="5"/>
      <c r="C1141" s="111">
        <f t="shared" si="872"/>
        <v>2725.1</v>
      </c>
      <c r="D1141" s="111">
        <f t="shared" si="873"/>
        <v>2078.25</v>
      </c>
      <c r="E1141" s="111">
        <f t="shared" si="874"/>
        <v>0</v>
      </c>
      <c r="F1141" s="111">
        <f t="shared" si="875"/>
        <v>0</v>
      </c>
      <c r="G1141" s="111">
        <f t="shared" si="876"/>
        <v>0</v>
      </c>
      <c r="I1141" s="111">
        <v>3206</v>
      </c>
      <c r="J1141" s="111">
        <v>2445</v>
      </c>
      <c r="L1141" s="136">
        <f t="shared" si="877"/>
        <v>2725.1</v>
      </c>
      <c r="M1141" s="136">
        <f t="shared" si="878"/>
        <v>2078.25</v>
      </c>
    </row>
    <row r="1142" spans="1:13" hidden="1" x14ac:dyDescent="0.15">
      <c r="A1142" s="4">
        <v>31</v>
      </c>
      <c r="B1142" s="5"/>
      <c r="C1142" s="111">
        <f t="shared" si="872"/>
        <v>2725.1</v>
      </c>
      <c r="D1142" s="111">
        <f t="shared" si="873"/>
        <v>2078.25</v>
      </c>
      <c r="E1142" s="111">
        <f t="shared" si="874"/>
        <v>0</v>
      </c>
      <c r="F1142" s="111">
        <f t="shared" si="875"/>
        <v>0</v>
      </c>
      <c r="G1142" s="111">
        <f t="shared" si="876"/>
        <v>0</v>
      </c>
      <c r="I1142" s="111">
        <v>3206</v>
      </c>
      <c r="J1142" s="111">
        <v>2445</v>
      </c>
      <c r="L1142" s="136">
        <f t="shared" si="877"/>
        <v>2725.1</v>
      </c>
      <c r="M1142" s="136">
        <f t="shared" si="878"/>
        <v>2078.25</v>
      </c>
    </row>
    <row r="1143" spans="1:13" hidden="1" x14ac:dyDescent="0.15">
      <c r="A1143" s="4">
        <v>32</v>
      </c>
      <c r="B1143" s="5"/>
      <c r="C1143" s="111">
        <f t="shared" si="872"/>
        <v>2725.1</v>
      </c>
      <c r="D1143" s="111">
        <f t="shared" si="873"/>
        <v>2078.25</v>
      </c>
      <c r="E1143" s="111">
        <f t="shared" si="874"/>
        <v>0</v>
      </c>
      <c r="F1143" s="111">
        <f t="shared" si="875"/>
        <v>0</v>
      </c>
      <c r="G1143" s="111">
        <f t="shared" si="876"/>
        <v>0</v>
      </c>
      <c r="I1143" s="111">
        <v>3206</v>
      </c>
      <c r="J1143" s="111">
        <v>2445</v>
      </c>
      <c r="L1143" s="136">
        <f t="shared" si="877"/>
        <v>2725.1</v>
      </c>
      <c r="M1143" s="136">
        <f t="shared" si="878"/>
        <v>2078.25</v>
      </c>
    </row>
    <row r="1144" spans="1:13" hidden="1" x14ac:dyDescent="0.15">
      <c r="A1144" s="4">
        <v>33</v>
      </c>
      <c r="B1144" s="5"/>
      <c r="C1144" s="111">
        <f t="shared" si="872"/>
        <v>2725.1</v>
      </c>
      <c r="D1144" s="111">
        <f t="shared" si="873"/>
        <v>2078.25</v>
      </c>
      <c r="E1144" s="111">
        <f t="shared" si="874"/>
        <v>0</v>
      </c>
      <c r="F1144" s="111">
        <f t="shared" si="875"/>
        <v>0</v>
      </c>
      <c r="G1144" s="111">
        <f t="shared" si="876"/>
        <v>0</v>
      </c>
      <c r="I1144" s="111">
        <v>3206</v>
      </c>
      <c r="J1144" s="111">
        <v>2445</v>
      </c>
      <c r="L1144" s="136">
        <f t="shared" si="877"/>
        <v>2725.1</v>
      </c>
      <c r="M1144" s="136">
        <f t="shared" si="878"/>
        <v>2078.25</v>
      </c>
    </row>
    <row r="1145" spans="1:13" hidden="1" x14ac:dyDescent="0.15">
      <c r="A1145" s="4">
        <v>34</v>
      </c>
      <c r="B1145" s="5"/>
      <c r="C1145" s="111">
        <f t="shared" si="872"/>
        <v>2725.1</v>
      </c>
      <c r="D1145" s="111">
        <f t="shared" si="873"/>
        <v>2078.25</v>
      </c>
      <c r="E1145" s="111">
        <f t="shared" si="874"/>
        <v>0</v>
      </c>
      <c r="F1145" s="111">
        <f t="shared" si="875"/>
        <v>0</v>
      </c>
      <c r="G1145" s="111">
        <f t="shared" si="876"/>
        <v>0</v>
      </c>
      <c r="I1145" s="111">
        <v>3206</v>
      </c>
      <c r="J1145" s="111">
        <v>2445</v>
      </c>
      <c r="L1145" s="136">
        <f t="shared" si="877"/>
        <v>2725.1</v>
      </c>
      <c r="M1145" s="136">
        <f t="shared" si="878"/>
        <v>2078.25</v>
      </c>
    </row>
    <row r="1146" spans="1:13" hidden="1" x14ac:dyDescent="0.15">
      <c r="A1146" s="4">
        <v>35</v>
      </c>
      <c r="B1146" s="5"/>
      <c r="C1146" s="111">
        <f t="shared" si="872"/>
        <v>3047.25</v>
      </c>
      <c r="D1146" s="111">
        <f t="shared" si="873"/>
        <v>2314.5499999999997</v>
      </c>
      <c r="E1146" s="111">
        <f t="shared" si="874"/>
        <v>0</v>
      </c>
      <c r="F1146" s="111">
        <f t="shared" si="875"/>
        <v>0</v>
      </c>
      <c r="G1146" s="111">
        <f t="shared" si="876"/>
        <v>0</v>
      </c>
      <c r="I1146" s="111">
        <v>3585</v>
      </c>
      <c r="J1146" s="111">
        <v>2723</v>
      </c>
      <c r="L1146" s="136">
        <f t="shared" si="877"/>
        <v>3047.25</v>
      </c>
      <c r="M1146" s="136">
        <f t="shared" si="878"/>
        <v>2314.5499999999997</v>
      </c>
    </row>
    <row r="1147" spans="1:13" hidden="1" x14ac:dyDescent="0.15">
      <c r="A1147" s="4">
        <v>36</v>
      </c>
      <c r="B1147" s="5"/>
      <c r="C1147" s="111">
        <f t="shared" si="872"/>
        <v>3047.25</v>
      </c>
      <c r="D1147" s="111">
        <f t="shared" si="873"/>
        <v>2314.5499999999997</v>
      </c>
      <c r="E1147" s="111">
        <f t="shared" si="874"/>
        <v>0</v>
      </c>
      <c r="F1147" s="111">
        <f t="shared" si="875"/>
        <v>0</v>
      </c>
      <c r="G1147" s="111">
        <f t="shared" si="876"/>
        <v>0</v>
      </c>
      <c r="I1147" s="111">
        <v>3585</v>
      </c>
      <c r="J1147" s="111">
        <v>2723</v>
      </c>
      <c r="L1147" s="136">
        <f t="shared" si="877"/>
        <v>3047.25</v>
      </c>
      <c r="M1147" s="136">
        <f t="shared" si="878"/>
        <v>2314.5499999999997</v>
      </c>
    </row>
    <row r="1148" spans="1:13" hidden="1" x14ac:dyDescent="0.15">
      <c r="A1148" s="4">
        <v>37</v>
      </c>
      <c r="B1148" s="5"/>
      <c r="C1148" s="111">
        <f t="shared" si="872"/>
        <v>3047.25</v>
      </c>
      <c r="D1148" s="111">
        <f t="shared" si="873"/>
        <v>2314.5499999999997</v>
      </c>
      <c r="E1148" s="111">
        <f t="shared" si="874"/>
        <v>0</v>
      </c>
      <c r="F1148" s="111">
        <f t="shared" si="875"/>
        <v>0</v>
      </c>
      <c r="G1148" s="111">
        <f t="shared" si="876"/>
        <v>0</v>
      </c>
      <c r="I1148" s="111">
        <v>3585</v>
      </c>
      <c r="J1148" s="111">
        <v>2723</v>
      </c>
      <c r="L1148" s="136">
        <f t="shared" si="877"/>
        <v>3047.25</v>
      </c>
      <c r="M1148" s="136">
        <f t="shared" si="878"/>
        <v>2314.5499999999997</v>
      </c>
    </row>
    <row r="1149" spans="1:13" hidden="1" x14ac:dyDescent="0.15">
      <c r="A1149" s="4">
        <v>38</v>
      </c>
      <c r="B1149" s="5"/>
      <c r="C1149" s="111">
        <f t="shared" si="872"/>
        <v>3047.25</v>
      </c>
      <c r="D1149" s="111">
        <f t="shared" si="873"/>
        <v>2314.5499999999997</v>
      </c>
      <c r="E1149" s="111">
        <f t="shared" si="874"/>
        <v>0</v>
      </c>
      <c r="F1149" s="111">
        <f t="shared" si="875"/>
        <v>0</v>
      </c>
      <c r="G1149" s="111">
        <f t="shared" si="876"/>
        <v>0</v>
      </c>
      <c r="I1149" s="111">
        <v>3585</v>
      </c>
      <c r="J1149" s="111">
        <v>2723</v>
      </c>
      <c r="L1149" s="136">
        <f t="shared" si="877"/>
        <v>3047.25</v>
      </c>
      <c r="M1149" s="136">
        <f t="shared" si="878"/>
        <v>2314.5499999999997</v>
      </c>
    </row>
    <row r="1150" spans="1:13" hidden="1" x14ac:dyDescent="0.15">
      <c r="A1150" s="4">
        <v>39</v>
      </c>
      <c r="B1150" s="5"/>
      <c r="C1150" s="111">
        <f t="shared" si="872"/>
        <v>3047.25</v>
      </c>
      <c r="D1150" s="111">
        <f t="shared" si="873"/>
        <v>2314.5499999999997</v>
      </c>
      <c r="E1150" s="111">
        <f t="shared" si="874"/>
        <v>0</v>
      </c>
      <c r="F1150" s="111">
        <f t="shared" si="875"/>
        <v>0</v>
      </c>
      <c r="G1150" s="111">
        <f t="shared" si="876"/>
        <v>0</v>
      </c>
      <c r="I1150" s="111">
        <v>3585</v>
      </c>
      <c r="J1150" s="111">
        <v>2723</v>
      </c>
      <c r="L1150" s="136">
        <f t="shared" si="877"/>
        <v>3047.25</v>
      </c>
      <c r="M1150" s="136">
        <f t="shared" si="878"/>
        <v>2314.5499999999997</v>
      </c>
    </row>
    <row r="1151" spans="1:13" hidden="1" x14ac:dyDescent="0.15">
      <c r="A1151" s="4">
        <v>40</v>
      </c>
      <c r="B1151" s="5"/>
      <c r="C1151" s="111">
        <f t="shared" si="872"/>
        <v>3527.5</v>
      </c>
      <c r="D1151" s="111">
        <f t="shared" si="873"/>
        <v>2676.65</v>
      </c>
      <c r="E1151" s="111">
        <f t="shared" si="874"/>
        <v>0</v>
      </c>
      <c r="F1151" s="111">
        <f t="shared" si="875"/>
        <v>0</v>
      </c>
      <c r="G1151" s="111">
        <f t="shared" si="876"/>
        <v>0</v>
      </c>
      <c r="I1151" s="111">
        <v>4150</v>
      </c>
      <c r="J1151" s="111">
        <v>3149</v>
      </c>
      <c r="L1151" s="136">
        <f t="shared" si="877"/>
        <v>3527.5</v>
      </c>
      <c r="M1151" s="136">
        <f t="shared" si="878"/>
        <v>2676.65</v>
      </c>
    </row>
    <row r="1152" spans="1:13" hidden="1" x14ac:dyDescent="0.15">
      <c r="A1152" s="4">
        <v>41</v>
      </c>
      <c r="B1152" s="5"/>
      <c r="C1152" s="111">
        <f t="shared" si="872"/>
        <v>3527.5</v>
      </c>
      <c r="D1152" s="111">
        <f t="shared" si="873"/>
        <v>2676.65</v>
      </c>
      <c r="E1152" s="111">
        <f t="shared" si="874"/>
        <v>0</v>
      </c>
      <c r="F1152" s="111">
        <f t="shared" si="875"/>
        <v>0</v>
      </c>
      <c r="G1152" s="111">
        <f t="shared" si="876"/>
        <v>0</v>
      </c>
      <c r="I1152" s="111">
        <v>4150</v>
      </c>
      <c r="J1152" s="111">
        <v>3149</v>
      </c>
      <c r="L1152" s="136">
        <f t="shared" si="877"/>
        <v>3527.5</v>
      </c>
      <c r="M1152" s="136">
        <f t="shared" si="878"/>
        <v>2676.65</v>
      </c>
    </row>
    <row r="1153" spans="1:13" hidden="1" x14ac:dyDescent="0.15">
      <c r="A1153" s="4">
        <v>42</v>
      </c>
      <c r="B1153" s="5"/>
      <c r="C1153" s="111">
        <f t="shared" si="872"/>
        <v>3527.5</v>
      </c>
      <c r="D1153" s="111">
        <f t="shared" si="873"/>
        <v>2676.65</v>
      </c>
      <c r="E1153" s="111">
        <f t="shared" si="874"/>
        <v>0</v>
      </c>
      <c r="F1153" s="111">
        <f t="shared" si="875"/>
        <v>0</v>
      </c>
      <c r="G1153" s="111">
        <f t="shared" si="876"/>
        <v>0</v>
      </c>
      <c r="I1153" s="111">
        <v>4150</v>
      </c>
      <c r="J1153" s="111">
        <v>3149</v>
      </c>
      <c r="L1153" s="136">
        <f t="shared" si="877"/>
        <v>3527.5</v>
      </c>
      <c r="M1153" s="136">
        <f t="shared" si="878"/>
        <v>2676.65</v>
      </c>
    </row>
    <row r="1154" spans="1:13" hidden="1" x14ac:dyDescent="0.15">
      <c r="A1154" s="4">
        <v>43</v>
      </c>
      <c r="B1154" s="5"/>
      <c r="C1154" s="111">
        <f t="shared" si="872"/>
        <v>3527.5</v>
      </c>
      <c r="D1154" s="111">
        <f t="shared" si="873"/>
        <v>2676.65</v>
      </c>
      <c r="E1154" s="111">
        <f t="shared" si="874"/>
        <v>0</v>
      </c>
      <c r="F1154" s="111">
        <f t="shared" si="875"/>
        <v>0</v>
      </c>
      <c r="G1154" s="111">
        <f t="shared" si="876"/>
        <v>0</v>
      </c>
      <c r="I1154" s="111">
        <v>4150</v>
      </c>
      <c r="J1154" s="111">
        <v>3149</v>
      </c>
      <c r="L1154" s="136">
        <f t="shared" si="877"/>
        <v>3527.5</v>
      </c>
      <c r="M1154" s="136">
        <f t="shared" si="878"/>
        <v>2676.65</v>
      </c>
    </row>
    <row r="1155" spans="1:13" hidden="1" x14ac:dyDescent="0.15">
      <c r="A1155" s="4">
        <v>44</v>
      </c>
      <c r="B1155" s="5"/>
      <c r="C1155" s="111">
        <f t="shared" si="872"/>
        <v>3527.5</v>
      </c>
      <c r="D1155" s="111">
        <f t="shared" si="873"/>
        <v>2676.65</v>
      </c>
      <c r="E1155" s="111">
        <f t="shared" si="874"/>
        <v>0</v>
      </c>
      <c r="F1155" s="111">
        <f t="shared" si="875"/>
        <v>0</v>
      </c>
      <c r="G1155" s="111">
        <f t="shared" si="876"/>
        <v>0</v>
      </c>
      <c r="I1155" s="111">
        <v>4150</v>
      </c>
      <c r="J1155" s="111">
        <v>3149</v>
      </c>
      <c r="L1155" s="136">
        <f t="shared" si="877"/>
        <v>3527.5</v>
      </c>
      <c r="M1155" s="136">
        <f t="shared" si="878"/>
        <v>2676.65</v>
      </c>
    </row>
    <row r="1156" spans="1:13" hidden="1" x14ac:dyDescent="0.15">
      <c r="A1156" s="4">
        <v>45</v>
      </c>
      <c r="B1156" s="5"/>
      <c r="C1156" s="111">
        <f t="shared" si="872"/>
        <v>3949.95</v>
      </c>
      <c r="D1156" s="111">
        <f t="shared" si="873"/>
        <v>3002.2</v>
      </c>
      <c r="E1156" s="111">
        <f t="shared" si="874"/>
        <v>0</v>
      </c>
      <c r="F1156" s="111">
        <f t="shared" si="875"/>
        <v>0</v>
      </c>
      <c r="G1156" s="111">
        <f t="shared" si="876"/>
        <v>0</v>
      </c>
      <c r="I1156" s="111">
        <v>4647</v>
      </c>
      <c r="J1156" s="111">
        <v>3532</v>
      </c>
      <c r="L1156" s="136">
        <f t="shared" si="877"/>
        <v>3949.95</v>
      </c>
      <c r="M1156" s="136">
        <f t="shared" si="878"/>
        <v>3002.2</v>
      </c>
    </row>
    <row r="1157" spans="1:13" hidden="1" x14ac:dyDescent="0.15">
      <c r="A1157" s="4">
        <v>46</v>
      </c>
      <c r="B1157" s="5"/>
      <c r="C1157" s="111">
        <f t="shared" si="872"/>
        <v>3949.95</v>
      </c>
      <c r="D1157" s="111">
        <f t="shared" si="873"/>
        <v>3002.2</v>
      </c>
      <c r="E1157" s="111">
        <f t="shared" si="874"/>
        <v>0</v>
      </c>
      <c r="F1157" s="111">
        <f t="shared" si="875"/>
        <v>0</v>
      </c>
      <c r="G1157" s="111">
        <f t="shared" si="876"/>
        <v>0</v>
      </c>
      <c r="I1157" s="111">
        <v>4647</v>
      </c>
      <c r="J1157" s="111">
        <v>3532</v>
      </c>
      <c r="L1157" s="136">
        <f t="shared" si="877"/>
        <v>3949.95</v>
      </c>
      <c r="M1157" s="136">
        <f t="shared" si="878"/>
        <v>3002.2</v>
      </c>
    </row>
    <row r="1158" spans="1:13" hidden="1" x14ac:dyDescent="0.15">
      <c r="A1158" s="4">
        <v>47</v>
      </c>
      <c r="B1158" s="5"/>
      <c r="C1158" s="111">
        <f t="shared" si="872"/>
        <v>3949.95</v>
      </c>
      <c r="D1158" s="111">
        <f t="shared" si="873"/>
        <v>3002.2</v>
      </c>
      <c r="E1158" s="111">
        <f t="shared" si="874"/>
        <v>0</v>
      </c>
      <c r="F1158" s="111">
        <f t="shared" si="875"/>
        <v>0</v>
      </c>
      <c r="G1158" s="111">
        <f t="shared" si="876"/>
        <v>0</v>
      </c>
      <c r="I1158" s="111">
        <v>4647</v>
      </c>
      <c r="J1158" s="111">
        <v>3532</v>
      </c>
      <c r="L1158" s="136">
        <f t="shared" si="877"/>
        <v>3949.95</v>
      </c>
      <c r="M1158" s="136">
        <f t="shared" si="878"/>
        <v>3002.2</v>
      </c>
    </row>
    <row r="1159" spans="1:13" hidden="1" x14ac:dyDescent="0.15">
      <c r="A1159" s="4">
        <v>48</v>
      </c>
      <c r="B1159" s="5"/>
      <c r="C1159" s="111">
        <f t="shared" si="872"/>
        <v>3949.95</v>
      </c>
      <c r="D1159" s="111">
        <f t="shared" si="873"/>
        <v>3002.2</v>
      </c>
      <c r="E1159" s="111">
        <f t="shared" si="874"/>
        <v>0</v>
      </c>
      <c r="F1159" s="111">
        <f t="shared" si="875"/>
        <v>0</v>
      </c>
      <c r="G1159" s="111">
        <f t="shared" si="876"/>
        <v>0</v>
      </c>
      <c r="I1159" s="111">
        <v>4647</v>
      </c>
      <c r="J1159" s="111">
        <v>3532</v>
      </c>
      <c r="L1159" s="136">
        <f t="shared" si="877"/>
        <v>3949.95</v>
      </c>
      <c r="M1159" s="136">
        <f t="shared" si="878"/>
        <v>3002.2</v>
      </c>
    </row>
    <row r="1160" spans="1:13" hidden="1" x14ac:dyDescent="0.15">
      <c r="A1160" s="4">
        <v>49</v>
      </c>
      <c r="B1160" s="5"/>
      <c r="C1160" s="111">
        <f t="shared" si="872"/>
        <v>3949.95</v>
      </c>
      <c r="D1160" s="111">
        <f t="shared" si="873"/>
        <v>3002.2</v>
      </c>
      <c r="E1160" s="111">
        <f t="shared" si="874"/>
        <v>0</v>
      </c>
      <c r="F1160" s="111">
        <f t="shared" si="875"/>
        <v>0</v>
      </c>
      <c r="G1160" s="111">
        <f t="shared" si="876"/>
        <v>0</v>
      </c>
      <c r="I1160" s="111">
        <v>4647</v>
      </c>
      <c r="J1160" s="111">
        <v>3532</v>
      </c>
      <c r="L1160" s="136">
        <f t="shared" si="877"/>
        <v>3949.95</v>
      </c>
      <c r="M1160" s="136">
        <f t="shared" si="878"/>
        <v>3002.2</v>
      </c>
    </row>
    <row r="1161" spans="1:13" hidden="1" x14ac:dyDescent="0.15">
      <c r="A1161" s="4">
        <v>50</v>
      </c>
      <c r="B1161" s="5"/>
      <c r="C1161" s="111">
        <f t="shared" si="872"/>
        <v>4567.05</v>
      </c>
      <c r="D1161" s="111">
        <f t="shared" si="873"/>
        <v>3477.35</v>
      </c>
      <c r="E1161" s="111">
        <f t="shared" si="874"/>
        <v>0</v>
      </c>
      <c r="F1161" s="111">
        <f t="shared" si="875"/>
        <v>0</v>
      </c>
      <c r="G1161" s="111">
        <f t="shared" si="876"/>
        <v>0</v>
      </c>
      <c r="I1161" s="111">
        <v>5373</v>
      </c>
      <c r="J1161" s="111">
        <v>4091</v>
      </c>
      <c r="L1161" s="136">
        <f t="shared" si="877"/>
        <v>4567.05</v>
      </c>
      <c r="M1161" s="136">
        <f t="shared" si="878"/>
        <v>3477.35</v>
      </c>
    </row>
    <row r="1162" spans="1:13" hidden="1" x14ac:dyDescent="0.15">
      <c r="A1162" s="4">
        <v>51</v>
      </c>
      <c r="B1162" s="5"/>
      <c r="C1162" s="111">
        <f t="shared" si="872"/>
        <v>4567.05</v>
      </c>
      <c r="D1162" s="111">
        <f t="shared" si="873"/>
        <v>3477.35</v>
      </c>
      <c r="E1162" s="111">
        <f t="shared" si="874"/>
        <v>0</v>
      </c>
      <c r="F1162" s="111">
        <f t="shared" si="875"/>
        <v>0</v>
      </c>
      <c r="G1162" s="111">
        <f t="shared" si="876"/>
        <v>0</v>
      </c>
      <c r="I1162" s="111">
        <v>5373</v>
      </c>
      <c r="J1162" s="111">
        <v>4091</v>
      </c>
      <c r="L1162" s="136">
        <f t="shared" si="877"/>
        <v>4567.05</v>
      </c>
      <c r="M1162" s="136">
        <f t="shared" si="878"/>
        <v>3477.35</v>
      </c>
    </row>
    <row r="1163" spans="1:13" hidden="1" x14ac:dyDescent="0.15">
      <c r="A1163" s="4">
        <v>52</v>
      </c>
      <c r="B1163" s="5"/>
      <c r="C1163" s="111">
        <f t="shared" si="872"/>
        <v>4567.05</v>
      </c>
      <c r="D1163" s="111">
        <f t="shared" si="873"/>
        <v>3477.35</v>
      </c>
      <c r="E1163" s="111">
        <f t="shared" si="874"/>
        <v>0</v>
      </c>
      <c r="F1163" s="111">
        <f t="shared" si="875"/>
        <v>0</v>
      </c>
      <c r="G1163" s="111">
        <f t="shared" si="876"/>
        <v>0</v>
      </c>
      <c r="I1163" s="111">
        <v>5373</v>
      </c>
      <c r="J1163" s="111">
        <v>4091</v>
      </c>
      <c r="L1163" s="136">
        <f t="shared" si="877"/>
        <v>4567.05</v>
      </c>
      <c r="M1163" s="136">
        <f t="shared" si="878"/>
        <v>3477.35</v>
      </c>
    </row>
    <row r="1164" spans="1:13" hidden="1" x14ac:dyDescent="0.15">
      <c r="A1164" s="4">
        <v>53</v>
      </c>
      <c r="B1164" s="5"/>
      <c r="C1164" s="111">
        <f t="shared" si="872"/>
        <v>4567.05</v>
      </c>
      <c r="D1164" s="111">
        <f t="shared" si="873"/>
        <v>3477.35</v>
      </c>
      <c r="E1164" s="111">
        <f t="shared" si="874"/>
        <v>0</v>
      </c>
      <c r="F1164" s="111">
        <f t="shared" si="875"/>
        <v>0</v>
      </c>
      <c r="G1164" s="111">
        <f t="shared" si="876"/>
        <v>0</v>
      </c>
      <c r="I1164" s="111">
        <v>5373</v>
      </c>
      <c r="J1164" s="111">
        <v>4091</v>
      </c>
      <c r="L1164" s="136">
        <f t="shared" si="877"/>
        <v>4567.05</v>
      </c>
      <c r="M1164" s="136">
        <f t="shared" si="878"/>
        <v>3477.35</v>
      </c>
    </row>
    <row r="1165" spans="1:13" hidden="1" x14ac:dyDescent="0.15">
      <c r="A1165" s="4">
        <v>54</v>
      </c>
      <c r="B1165" s="7"/>
      <c r="C1165" s="111">
        <f t="shared" si="872"/>
        <v>4567.05</v>
      </c>
      <c r="D1165" s="111">
        <f t="shared" si="873"/>
        <v>3477.35</v>
      </c>
      <c r="E1165" s="111">
        <f t="shared" si="874"/>
        <v>0</v>
      </c>
      <c r="F1165" s="111">
        <f t="shared" si="875"/>
        <v>0</v>
      </c>
      <c r="G1165" s="111">
        <f t="shared" si="876"/>
        <v>0</v>
      </c>
      <c r="I1165" s="111">
        <v>5373</v>
      </c>
      <c r="J1165" s="111">
        <v>4091</v>
      </c>
      <c r="L1165" s="136">
        <f t="shared" si="877"/>
        <v>4567.05</v>
      </c>
      <c r="M1165" s="136">
        <f t="shared" si="878"/>
        <v>3477.35</v>
      </c>
    </row>
    <row r="1166" spans="1:13" hidden="1" x14ac:dyDescent="0.15">
      <c r="A1166" s="4">
        <v>55</v>
      </c>
      <c r="B1166" s="7"/>
      <c r="C1166" s="111">
        <f t="shared" si="872"/>
        <v>5104.25</v>
      </c>
      <c r="D1166" s="111">
        <f t="shared" si="873"/>
        <v>3904.0499999999997</v>
      </c>
      <c r="E1166" s="111">
        <f t="shared" si="874"/>
        <v>0</v>
      </c>
      <c r="F1166" s="111">
        <f t="shared" si="875"/>
        <v>0</v>
      </c>
      <c r="G1166" s="111">
        <f t="shared" si="876"/>
        <v>0</v>
      </c>
      <c r="I1166" s="111">
        <v>6005</v>
      </c>
      <c r="J1166" s="111">
        <v>4593</v>
      </c>
      <c r="L1166" s="136">
        <f t="shared" si="877"/>
        <v>5104.25</v>
      </c>
      <c r="M1166" s="136">
        <f t="shared" si="878"/>
        <v>3904.0499999999997</v>
      </c>
    </row>
    <row r="1167" spans="1:13" hidden="1" x14ac:dyDescent="0.15">
      <c r="A1167" s="4">
        <v>56</v>
      </c>
      <c r="B1167" s="7"/>
      <c r="C1167" s="111">
        <f t="shared" si="872"/>
        <v>5104.25</v>
      </c>
      <c r="D1167" s="111">
        <f t="shared" si="873"/>
        <v>3904.0499999999997</v>
      </c>
      <c r="E1167" s="111">
        <f t="shared" si="874"/>
        <v>0</v>
      </c>
      <c r="F1167" s="111">
        <f t="shared" si="875"/>
        <v>0</v>
      </c>
      <c r="G1167" s="111">
        <f t="shared" si="876"/>
        <v>0</v>
      </c>
      <c r="I1167" s="111">
        <v>6005</v>
      </c>
      <c r="J1167" s="111">
        <v>4593</v>
      </c>
      <c r="L1167" s="136">
        <f t="shared" si="877"/>
        <v>5104.25</v>
      </c>
      <c r="M1167" s="136">
        <f t="shared" si="878"/>
        <v>3904.0499999999997</v>
      </c>
    </row>
    <row r="1168" spans="1:13" hidden="1" x14ac:dyDescent="0.15">
      <c r="A1168" s="4">
        <v>57</v>
      </c>
      <c r="B1168" s="7"/>
      <c r="C1168" s="111">
        <f t="shared" si="872"/>
        <v>5104.25</v>
      </c>
      <c r="D1168" s="111">
        <f t="shared" si="873"/>
        <v>3904.0499999999997</v>
      </c>
      <c r="E1168" s="111">
        <f t="shared" si="874"/>
        <v>0</v>
      </c>
      <c r="F1168" s="111">
        <f t="shared" si="875"/>
        <v>0</v>
      </c>
      <c r="G1168" s="111">
        <f t="shared" si="876"/>
        <v>0</v>
      </c>
      <c r="I1168" s="111">
        <v>6005</v>
      </c>
      <c r="J1168" s="111">
        <v>4593</v>
      </c>
      <c r="L1168" s="136">
        <f t="shared" si="877"/>
        <v>5104.25</v>
      </c>
      <c r="M1168" s="136">
        <f t="shared" si="878"/>
        <v>3904.0499999999997</v>
      </c>
    </row>
    <row r="1169" spans="1:13" hidden="1" x14ac:dyDescent="0.15">
      <c r="A1169" s="4">
        <v>58</v>
      </c>
      <c r="B1169" s="7"/>
      <c r="C1169" s="111">
        <f t="shared" si="872"/>
        <v>5104.25</v>
      </c>
      <c r="D1169" s="111">
        <f t="shared" si="873"/>
        <v>3904.0499999999997</v>
      </c>
      <c r="E1169" s="111">
        <f t="shared" si="874"/>
        <v>0</v>
      </c>
      <c r="F1169" s="111">
        <f t="shared" si="875"/>
        <v>0</v>
      </c>
      <c r="G1169" s="111">
        <f t="shared" si="876"/>
        <v>0</v>
      </c>
      <c r="I1169" s="111">
        <v>6005</v>
      </c>
      <c r="J1169" s="111">
        <v>4593</v>
      </c>
      <c r="L1169" s="136">
        <f t="shared" si="877"/>
        <v>5104.25</v>
      </c>
      <c r="M1169" s="136">
        <f t="shared" si="878"/>
        <v>3904.0499999999997</v>
      </c>
    </row>
    <row r="1170" spans="1:13" hidden="1" x14ac:dyDescent="0.15">
      <c r="A1170" s="4">
        <v>59</v>
      </c>
      <c r="B1170" s="7"/>
      <c r="C1170" s="111">
        <f t="shared" si="872"/>
        <v>5104.25</v>
      </c>
      <c r="D1170" s="111">
        <f t="shared" si="873"/>
        <v>3904.0499999999997</v>
      </c>
      <c r="E1170" s="111">
        <f t="shared" si="874"/>
        <v>0</v>
      </c>
      <c r="F1170" s="111">
        <f t="shared" si="875"/>
        <v>0</v>
      </c>
      <c r="G1170" s="111">
        <f t="shared" si="876"/>
        <v>0</v>
      </c>
      <c r="I1170" s="111">
        <v>6005</v>
      </c>
      <c r="J1170" s="111">
        <v>4593</v>
      </c>
      <c r="L1170" s="136">
        <f t="shared" si="877"/>
        <v>5104.25</v>
      </c>
      <c r="M1170" s="136">
        <f t="shared" si="878"/>
        <v>3904.0499999999997</v>
      </c>
    </row>
    <row r="1171" spans="1:13" hidden="1" x14ac:dyDescent="0.15">
      <c r="A1171" s="4">
        <v>60</v>
      </c>
      <c r="B1171" s="7"/>
      <c r="C1171" s="111">
        <f t="shared" si="872"/>
        <v>5460.4</v>
      </c>
      <c r="D1171" s="111">
        <f t="shared" si="873"/>
        <v>4187.0999999999995</v>
      </c>
      <c r="E1171" s="111">
        <f t="shared" si="874"/>
        <v>0</v>
      </c>
      <c r="F1171" s="111">
        <f t="shared" si="875"/>
        <v>0</v>
      </c>
      <c r="G1171" s="111">
        <f t="shared" si="876"/>
        <v>0</v>
      </c>
      <c r="I1171" s="111">
        <v>6424</v>
      </c>
      <c r="J1171" s="111">
        <v>4926</v>
      </c>
      <c r="L1171" s="136">
        <f t="shared" si="877"/>
        <v>5460.4</v>
      </c>
      <c r="M1171" s="136">
        <f t="shared" si="878"/>
        <v>4187.0999999999995</v>
      </c>
    </row>
    <row r="1172" spans="1:13" hidden="1" x14ac:dyDescent="0.15">
      <c r="A1172" s="4">
        <v>61</v>
      </c>
      <c r="B1172" s="7"/>
      <c r="C1172" s="111">
        <f t="shared" si="872"/>
        <v>6176.95</v>
      </c>
      <c r="D1172" s="111">
        <f t="shared" si="873"/>
        <v>4762.55</v>
      </c>
      <c r="E1172" s="111">
        <f t="shared" si="874"/>
        <v>0</v>
      </c>
      <c r="F1172" s="111">
        <f t="shared" si="875"/>
        <v>0</v>
      </c>
      <c r="G1172" s="111">
        <f t="shared" si="876"/>
        <v>0</v>
      </c>
      <c r="I1172" s="111">
        <v>7267</v>
      </c>
      <c r="J1172" s="111">
        <v>5603</v>
      </c>
      <c r="L1172" s="136">
        <f t="shared" si="877"/>
        <v>6176.95</v>
      </c>
      <c r="M1172" s="136">
        <f t="shared" si="878"/>
        <v>4762.55</v>
      </c>
    </row>
    <row r="1173" spans="1:13" hidden="1" x14ac:dyDescent="0.15">
      <c r="A1173" s="4">
        <v>62</v>
      </c>
      <c r="B1173" s="7"/>
      <c r="C1173" s="111">
        <f t="shared" si="872"/>
        <v>6860.3499999999995</v>
      </c>
      <c r="D1173" s="111">
        <f t="shared" si="873"/>
        <v>5316.75</v>
      </c>
      <c r="E1173" s="111">
        <f t="shared" si="874"/>
        <v>0</v>
      </c>
      <c r="F1173" s="111">
        <f t="shared" si="875"/>
        <v>0</v>
      </c>
      <c r="G1173" s="111">
        <f t="shared" si="876"/>
        <v>0</v>
      </c>
      <c r="I1173" s="111">
        <v>8071</v>
      </c>
      <c r="J1173" s="111">
        <v>6255</v>
      </c>
      <c r="L1173" s="136">
        <f t="shared" si="877"/>
        <v>6860.3499999999995</v>
      </c>
      <c r="M1173" s="136">
        <f t="shared" si="878"/>
        <v>5316.75</v>
      </c>
    </row>
    <row r="1174" spans="1:13" hidden="1" x14ac:dyDescent="0.15">
      <c r="A1174" s="4">
        <v>63</v>
      </c>
      <c r="B1174" s="7"/>
      <c r="C1174" s="111">
        <f t="shared" si="872"/>
        <v>7593.05</v>
      </c>
      <c r="D1174" s="111">
        <f t="shared" si="873"/>
        <v>5913.45</v>
      </c>
      <c r="E1174" s="111">
        <f t="shared" si="874"/>
        <v>0</v>
      </c>
      <c r="F1174" s="111">
        <f t="shared" si="875"/>
        <v>0</v>
      </c>
      <c r="G1174" s="111">
        <f t="shared" si="876"/>
        <v>0</v>
      </c>
      <c r="I1174" s="111">
        <v>8933</v>
      </c>
      <c r="J1174" s="111">
        <v>6957</v>
      </c>
      <c r="L1174" s="136">
        <f t="shared" si="877"/>
        <v>7593.05</v>
      </c>
      <c r="M1174" s="136">
        <f t="shared" si="878"/>
        <v>5913.45</v>
      </c>
    </row>
    <row r="1175" spans="1:13" hidden="1" x14ac:dyDescent="0.15">
      <c r="A1175" s="4">
        <v>64</v>
      </c>
      <c r="B1175" s="7"/>
      <c r="C1175" s="111">
        <f t="shared" si="872"/>
        <v>8377.6</v>
      </c>
      <c r="D1175" s="111">
        <f t="shared" si="873"/>
        <v>6558.5999999999995</v>
      </c>
      <c r="E1175" s="111">
        <f t="shared" si="874"/>
        <v>0</v>
      </c>
      <c r="F1175" s="111">
        <f t="shared" si="875"/>
        <v>0</v>
      </c>
      <c r="G1175" s="111">
        <f t="shared" si="876"/>
        <v>0</v>
      </c>
      <c r="I1175" s="111">
        <v>9856</v>
      </c>
      <c r="J1175" s="111">
        <v>7716</v>
      </c>
      <c r="L1175" s="136">
        <f t="shared" si="877"/>
        <v>8377.6</v>
      </c>
      <c r="M1175" s="136">
        <f t="shared" si="878"/>
        <v>6558.5999999999995</v>
      </c>
    </row>
    <row r="1176" spans="1:13" hidden="1" x14ac:dyDescent="0.15">
      <c r="A1176" s="4">
        <v>65</v>
      </c>
      <c r="B1176" s="7"/>
      <c r="C1176" s="111">
        <f t="shared" si="872"/>
        <v>9211.4499999999989</v>
      </c>
      <c r="D1176" s="111">
        <f t="shared" si="873"/>
        <v>7247.0999999999995</v>
      </c>
      <c r="E1176" s="111">
        <f t="shared" si="874"/>
        <v>0</v>
      </c>
      <c r="F1176" s="111">
        <f t="shared" si="875"/>
        <v>0</v>
      </c>
      <c r="G1176" s="111">
        <f t="shared" si="876"/>
        <v>0</v>
      </c>
      <c r="I1176" s="111">
        <v>10837</v>
      </c>
      <c r="J1176" s="111">
        <v>8526</v>
      </c>
      <c r="L1176" s="136">
        <f t="shared" si="877"/>
        <v>9211.4499999999989</v>
      </c>
      <c r="M1176" s="136">
        <f t="shared" si="878"/>
        <v>7247.0999999999995</v>
      </c>
    </row>
    <row r="1177" spans="1:13" hidden="1" x14ac:dyDescent="0.15">
      <c r="A1177" s="4">
        <v>66</v>
      </c>
      <c r="B1177" s="7"/>
      <c r="C1177" s="111">
        <f t="shared" si="872"/>
        <v>10098</v>
      </c>
      <c r="D1177" s="111">
        <f t="shared" si="873"/>
        <v>7983.2</v>
      </c>
      <c r="E1177" s="111">
        <f t="shared" si="874"/>
        <v>0</v>
      </c>
      <c r="F1177" s="111">
        <f t="shared" si="875"/>
        <v>0</v>
      </c>
      <c r="G1177" s="111">
        <f t="shared" si="876"/>
        <v>0</v>
      </c>
      <c r="I1177" s="111">
        <v>11880</v>
      </c>
      <c r="J1177" s="111">
        <v>9392</v>
      </c>
      <c r="L1177" s="136">
        <f t="shared" si="877"/>
        <v>10098</v>
      </c>
      <c r="M1177" s="136">
        <f t="shared" si="878"/>
        <v>7983.2</v>
      </c>
    </row>
    <row r="1178" spans="1:13" hidden="1" x14ac:dyDescent="0.15">
      <c r="A1178" s="4">
        <v>67</v>
      </c>
      <c r="B1178" s="7"/>
      <c r="C1178" s="111">
        <f t="shared" si="872"/>
        <v>11034.699999999999</v>
      </c>
      <c r="D1178" s="111">
        <f t="shared" si="873"/>
        <v>8761.7999999999993</v>
      </c>
      <c r="E1178" s="111">
        <f t="shared" si="874"/>
        <v>0</v>
      </c>
      <c r="F1178" s="111">
        <f t="shared" si="875"/>
        <v>0</v>
      </c>
      <c r="G1178" s="111">
        <f t="shared" si="876"/>
        <v>0</v>
      </c>
      <c r="I1178" s="111">
        <v>12982</v>
      </c>
      <c r="J1178" s="111">
        <v>10308</v>
      </c>
      <c r="L1178" s="136">
        <f t="shared" si="877"/>
        <v>11034.699999999999</v>
      </c>
      <c r="M1178" s="136">
        <f t="shared" si="878"/>
        <v>8761.7999999999993</v>
      </c>
    </row>
    <row r="1179" spans="1:13" hidden="1" x14ac:dyDescent="0.15">
      <c r="A1179" s="4">
        <v>68</v>
      </c>
      <c r="B1179" s="7"/>
      <c r="C1179" s="111">
        <f t="shared" si="872"/>
        <v>12021.55</v>
      </c>
      <c r="D1179" s="111">
        <f t="shared" si="873"/>
        <v>9588.85</v>
      </c>
      <c r="E1179" s="111">
        <f t="shared" si="874"/>
        <v>0</v>
      </c>
      <c r="F1179" s="111">
        <f t="shared" si="875"/>
        <v>0</v>
      </c>
      <c r="G1179" s="111">
        <f t="shared" si="876"/>
        <v>0</v>
      </c>
      <c r="I1179" s="111">
        <v>14143</v>
      </c>
      <c r="J1179" s="111">
        <v>11281</v>
      </c>
      <c r="L1179" s="136">
        <f t="shared" si="877"/>
        <v>12021.55</v>
      </c>
      <c r="M1179" s="136">
        <f t="shared" si="878"/>
        <v>9588.85</v>
      </c>
    </row>
    <row r="1180" spans="1:13" hidden="1" x14ac:dyDescent="0.15">
      <c r="A1180" s="4">
        <v>69</v>
      </c>
      <c r="B1180" s="7"/>
      <c r="C1180" s="111">
        <f t="shared" si="872"/>
        <v>13058.55</v>
      </c>
      <c r="D1180" s="111">
        <f t="shared" si="873"/>
        <v>10458.4</v>
      </c>
      <c r="E1180" s="111">
        <f t="shared" si="874"/>
        <v>0</v>
      </c>
      <c r="F1180" s="111">
        <f t="shared" si="875"/>
        <v>0</v>
      </c>
      <c r="G1180" s="111">
        <f t="shared" si="876"/>
        <v>0</v>
      </c>
      <c r="I1180" s="111">
        <v>15363</v>
      </c>
      <c r="J1180" s="111">
        <v>12304</v>
      </c>
      <c r="L1180" s="136">
        <f t="shared" si="877"/>
        <v>13058.55</v>
      </c>
      <c r="M1180" s="136">
        <f t="shared" si="878"/>
        <v>10458.4</v>
      </c>
    </row>
    <row r="1181" spans="1:13" hidden="1" x14ac:dyDescent="0.15">
      <c r="A1181" s="4">
        <v>70</v>
      </c>
      <c r="B1181" s="7"/>
      <c r="C1181" s="111">
        <f t="shared" si="872"/>
        <v>14144</v>
      </c>
      <c r="D1181" s="111">
        <f t="shared" si="873"/>
        <v>11373</v>
      </c>
      <c r="E1181" s="111">
        <f t="shared" si="874"/>
        <v>0</v>
      </c>
      <c r="F1181" s="111">
        <f t="shared" si="875"/>
        <v>0</v>
      </c>
      <c r="G1181" s="111">
        <f t="shared" si="876"/>
        <v>0</v>
      </c>
      <c r="I1181" s="111">
        <v>16640</v>
      </c>
      <c r="J1181" s="111">
        <v>13380</v>
      </c>
      <c r="L1181" s="136">
        <f t="shared" si="877"/>
        <v>14144</v>
      </c>
      <c r="M1181" s="136">
        <f t="shared" si="878"/>
        <v>11373</v>
      </c>
    </row>
    <row r="1182" spans="1:13" hidden="1" x14ac:dyDescent="0.15">
      <c r="A1182" s="4">
        <v>71</v>
      </c>
      <c r="B1182" s="7"/>
      <c r="C1182" s="111">
        <f t="shared" si="872"/>
        <v>15287.25</v>
      </c>
      <c r="D1182" s="111">
        <f t="shared" si="873"/>
        <v>12334.35</v>
      </c>
      <c r="E1182" s="111">
        <f t="shared" si="874"/>
        <v>0</v>
      </c>
      <c r="F1182" s="111">
        <f t="shared" si="875"/>
        <v>0</v>
      </c>
      <c r="G1182" s="111">
        <f t="shared" si="876"/>
        <v>0</v>
      </c>
      <c r="I1182" s="111">
        <v>17985</v>
      </c>
      <c r="J1182" s="111">
        <v>14511</v>
      </c>
      <c r="L1182" s="136">
        <f t="shared" si="877"/>
        <v>15287.25</v>
      </c>
      <c r="M1182" s="136">
        <f t="shared" si="878"/>
        <v>12334.35</v>
      </c>
    </row>
    <row r="1183" spans="1:13" hidden="1" x14ac:dyDescent="0.15">
      <c r="A1183" s="4">
        <v>72</v>
      </c>
      <c r="B1183" s="7"/>
      <c r="C1183" s="111">
        <f t="shared" si="872"/>
        <v>16477.25</v>
      </c>
      <c r="D1183" s="111">
        <f t="shared" si="873"/>
        <v>13342.449999999999</v>
      </c>
      <c r="E1183" s="111">
        <f t="shared" si="874"/>
        <v>0</v>
      </c>
      <c r="F1183" s="111">
        <f t="shared" si="875"/>
        <v>0</v>
      </c>
      <c r="G1183" s="111">
        <f t="shared" si="876"/>
        <v>0</v>
      </c>
      <c r="I1183" s="111">
        <v>19385</v>
      </c>
      <c r="J1183" s="111">
        <v>15697</v>
      </c>
      <c r="L1183" s="136">
        <f t="shared" si="877"/>
        <v>16477.25</v>
      </c>
      <c r="M1183" s="136">
        <f t="shared" si="878"/>
        <v>13342.449999999999</v>
      </c>
    </row>
    <row r="1184" spans="1:13" hidden="1" x14ac:dyDescent="0.15">
      <c r="A1184" s="4">
        <v>73</v>
      </c>
      <c r="B1184" s="7"/>
      <c r="C1184" s="111">
        <f t="shared" si="872"/>
        <v>17718.25</v>
      </c>
      <c r="D1184" s="111">
        <f t="shared" si="873"/>
        <v>14393.9</v>
      </c>
      <c r="E1184" s="111">
        <f t="shared" si="874"/>
        <v>0</v>
      </c>
      <c r="F1184" s="111">
        <f t="shared" si="875"/>
        <v>0</v>
      </c>
      <c r="G1184" s="111">
        <f t="shared" si="876"/>
        <v>0</v>
      </c>
      <c r="I1184" s="111">
        <v>20845</v>
      </c>
      <c r="J1184" s="111">
        <v>16934</v>
      </c>
      <c r="L1184" s="136">
        <f t="shared" si="877"/>
        <v>17718.25</v>
      </c>
      <c r="M1184" s="136">
        <f t="shared" si="878"/>
        <v>14393.9</v>
      </c>
    </row>
    <row r="1185" spans="1:13" hidden="1" x14ac:dyDescent="0.15">
      <c r="A1185" s="4">
        <v>74</v>
      </c>
      <c r="B1185" s="7"/>
      <c r="C1185" s="111">
        <f t="shared" si="872"/>
        <v>19008.55</v>
      </c>
      <c r="D1185" s="111">
        <f t="shared" si="873"/>
        <v>15491.25</v>
      </c>
      <c r="E1185" s="111">
        <f t="shared" si="874"/>
        <v>0</v>
      </c>
      <c r="F1185" s="111">
        <f t="shared" si="875"/>
        <v>0</v>
      </c>
      <c r="G1185" s="111">
        <f t="shared" si="876"/>
        <v>0</v>
      </c>
      <c r="I1185" s="111">
        <v>22363</v>
      </c>
      <c r="J1185" s="111">
        <v>18225</v>
      </c>
      <c r="L1185" s="136">
        <f t="shared" si="877"/>
        <v>19008.55</v>
      </c>
      <c r="M1185" s="136">
        <f t="shared" si="878"/>
        <v>15491.25</v>
      </c>
    </row>
    <row r="1186" spans="1:13" hidden="1" x14ac:dyDescent="0.15">
      <c r="A1186" s="4">
        <v>75</v>
      </c>
      <c r="B1186" s="7"/>
      <c r="C1186" s="111">
        <f t="shared" si="872"/>
        <v>20351.55</v>
      </c>
      <c r="D1186" s="111">
        <f t="shared" si="873"/>
        <v>16635.349999999999</v>
      </c>
      <c r="E1186" s="111">
        <f t="shared" si="874"/>
        <v>0</v>
      </c>
      <c r="F1186" s="111">
        <f t="shared" si="875"/>
        <v>0</v>
      </c>
      <c r="G1186" s="111">
        <f t="shared" si="876"/>
        <v>0</v>
      </c>
      <c r="I1186" s="111">
        <v>23943</v>
      </c>
      <c r="J1186" s="111">
        <v>19571</v>
      </c>
      <c r="L1186" s="136">
        <f t="shared" si="877"/>
        <v>20351.55</v>
      </c>
      <c r="M1186" s="136">
        <f t="shared" si="878"/>
        <v>16635.349999999999</v>
      </c>
    </row>
    <row r="1187" spans="1:13" hidden="1" x14ac:dyDescent="0.15">
      <c r="A1187" s="4">
        <v>76</v>
      </c>
      <c r="B1187" s="7"/>
      <c r="C1187" s="111">
        <f t="shared" si="872"/>
        <v>20351.55</v>
      </c>
      <c r="D1187" s="111">
        <f t="shared" si="873"/>
        <v>16635.349999999999</v>
      </c>
      <c r="E1187" s="111">
        <f t="shared" si="874"/>
        <v>0</v>
      </c>
      <c r="F1187" s="111">
        <f t="shared" si="875"/>
        <v>0</v>
      </c>
      <c r="G1187" s="111">
        <f t="shared" si="876"/>
        <v>0</v>
      </c>
      <c r="I1187" s="111">
        <v>23943</v>
      </c>
      <c r="J1187" s="111">
        <v>19571</v>
      </c>
      <c r="L1187" s="136">
        <f t="shared" si="877"/>
        <v>20351.55</v>
      </c>
      <c r="M1187" s="136">
        <f t="shared" si="878"/>
        <v>16635.349999999999</v>
      </c>
    </row>
    <row r="1188" spans="1:13" hidden="1" x14ac:dyDescent="0.15">
      <c r="A1188" s="4">
        <v>77</v>
      </c>
      <c r="B1188" s="7"/>
      <c r="C1188" s="111">
        <f t="shared" si="872"/>
        <v>20351.55</v>
      </c>
      <c r="D1188" s="111">
        <f t="shared" si="873"/>
        <v>16635.349999999999</v>
      </c>
      <c r="E1188" s="111">
        <f t="shared" si="874"/>
        <v>0</v>
      </c>
      <c r="F1188" s="111">
        <f t="shared" si="875"/>
        <v>0</v>
      </c>
      <c r="G1188" s="111">
        <f t="shared" si="876"/>
        <v>0</v>
      </c>
      <c r="I1188" s="111">
        <v>23943</v>
      </c>
      <c r="J1188" s="111">
        <v>19571</v>
      </c>
      <c r="L1188" s="136">
        <f t="shared" si="877"/>
        <v>20351.55</v>
      </c>
      <c r="M1188" s="136">
        <f t="shared" si="878"/>
        <v>16635.349999999999</v>
      </c>
    </row>
    <row r="1189" spans="1:13" hidden="1" x14ac:dyDescent="0.15">
      <c r="A1189" s="4">
        <v>78</v>
      </c>
      <c r="B1189" s="7"/>
      <c r="C1189" s="111">
        <f t="shared" si="872"/>
        <v>20351.55</v>
      </c>
      <c r="D1189" s="111">
        <f t="shared" si="873"/>
        <v>16635.349999999999</v>
      </c>
      <c r="E1189" s="111">
        <f t="shared" si="874"/>
        <v>0</v>
      </c>
      <c r="F1189" s="111">
        <f t="shared" si="875"/>
        <v>0</v>
      </c>
      <c r="G1189" s="111">
        <f t="shared" si="876"/>
        <v>0</v>
      </c>
      <c r="I1189" s="111">
        <v>23943</v>
      </c>
      <c r="J1189" s="111">
        <v>19571</v>
      </c>
      <c r="L1189" s="136">
        <f t="shared" si="877"/>
        <v>20351.55</v>
      </c>
      <c r="M1189" s="136">
        <f t="shared" si="878"/>
        <v>16635.349999999999</v>
      </c>
    </row>
    <row r="1190" spans="1:13" hidden="1" x14ac:dyDescent="0.15">
      <c r="A1190" s="4">
        <v>79</v>
      </c>
      <c r="B1190" s="7"/>
      <c r="C1190" s="111">
        <f t="shared" si="872"/>
        <v>20351.55</v>
      </c>
      <c r="D1190" s="111">
        <f t="shared" si="873"/>
        <v>16635.349999999999</v>
      </c>
      <c r="E1190" s="111">
        <f t="shared" si="874"/>
        <v>0</v>
      </c>
      <c r="F1190" s="111">
        <f t="shared" si="875"/>
        <v>0</v>
      </c>
      <c r="G1190" s="111">
        <f t="shared" si="876"/>
        <v>0</v>
      </c>
      <c r="I1190" s="111">
        <v>23943</v>
      </c>
      <c r="J1190" s="111">
        <v>19571</v>
      </c>
      <c r="L1190" s="136">
        <f t="shared" si="877"/>
        <v>20351.55</v>
      </c>
      <c r="M1190" s="136">
        <f t="shared" si="878"/>
        <v>16635.349999999999</v>
      </c>
    </row>
    <row r="1191" spans="1:13" hidden="1" x14ac:dyDescent="0.15">
      <c r="A1191" s="4">
        <v>80</v>
      </c>
      <c r="B1191" s="7"/>
      <c r="C1191" s="111">
        <f t="shared" si="872"/>
        <v>20351.55</v>
      </c>
      <c r="D1191" s="111">
        <f t="shared" si="873"/>
        <v>16635.349999999999</v>
      </c>
      <c r="E1191" s="111">
        <f t="shared" si="874"/>
        <v>0</v>
      </c>
      <c r="F1191" s="111">
        <f t="shared" si="875"/>
        <v>0</v>
      </c>
      <c r="G1191" s="111">
        <f t="shared" si="876"/>
        <v>0</v>
      </c>
      <c r="I1191" s="111">
        <v>23943</v>
      </c>
      <c r="J1191" s="111">
        <v>19571</v>
      </c>
      <c r="L1191" s="136">
        <f t="shared" si="877"/>
        <v>20351.55</v>
      </c>
      <c r="M1191" s="136">
        <f t="shared" si="878"/>
        <v>16635.349999999999</v>
      </c>
    </row>
    <row r="1192" spans="1:13" hidden="1" x14ac:dyDescent="0.15">
      <c r="A1192" s="4">
        <v>81</v>
      </c>
      <c r="B1192" s="7"/>
      <c r="C1192" s="111">
        <f t="shared" si="872"/>
        <v>20351.55</v>
      </c>
      <c r="D1192" s="111">
        <f t="shared" si="873"/>
        <v>16635.349999999999</v>
      </c>
      <c r="E1192" s="111">
        <f t="shared" si="874"/>
        <v>0</v>
      </c>
      <c r="F1192" s="111">
        <f t="shared" si="875"/>
        <v>0</v>
      </c>
      <c r="G1192" s="111">
        <f t="shared" si="876"/>
        <v>0</v>
      </c>
      <c r="I1192" s="111">
        <v>23943</v>
      </c>
      <c r="J1192" s="111">
        <v>19571</v>
      </c>
      <c r="L1192" s="136">
        <f t="shared" si="877"/>
        <v>20351.55</v>
      </c>
      <c r="M1192" s="136">
        <f t="shared" si="878"/>
        <v>16635.349999999999</v>
      </c>
    </row>
    <row r="1193" spans="1:13" hidden="1" x14ac:dyDescent="0.15">
      <c r="A1193" s="4">
        <v>82</v>
      </c>
      <c r="B1193" s="7"/>
      <c r="C1193" s="111">
        <f t="shared" si="872"/>
        <v>20351.55</v>
      </c>
      <c r="D1193" s="111">
        <f t="shared" si="873"/>
        <v>16635.349999999999</v>
      </c>
      <c r="E1193" s="111">
        <f t="shared" si="874"/>
        <v>0</v>
      </c>
      <c r="F1193" s="111">
        <f t="shared" si="875"/>
        <v>0</v>
      </c>
      <c r="G1193" s="111">
        <f t="shared" si="876"/>
        <v>0</v>
      </c>
      <c r="I1193" s="111">
        <v>23943</v>
      </c>
      <c r="J1193" s="111">
        <v>19571</v>
      </c>
      <c r="L1193" s="136">
        <f t="shared" si="877"/>
        <v>20351.55</v>
      </c>
      <c r="M1193" s="136">
        <f t="shared" si="878"/>
        <v>16635.349999999999</v>
      </c>
    </row>
    <row r="1194" spans="1:13" hidden="1" x14ac:dyDescent="0.15">
      <c r="A1194" s="4">
        <v>83</v>
      </c>
      <c r="B1194" s="7"/>
      <c r="C1194" s="111">
        <f t="shared" ref="C1194:C1198" si="879">L1194</f>
        <v>20351.55</v>
      </c>
      <c r="D1194" s="111">
        <f t="shared" ref="D1194:D1198" si="880">M1194</f>
        <v>16635.349999999999</v>
      </c>
      <c r="E1194" s="111">
        <f t="shared" ref="E1194:E1198" si="881">N1194</f>
        <v>0</v>
      </c>
      <c r="F1194" s="111">
        <f t="shared" ref="F1194:F1198" si="882">O1194</f>
        <v>0</v>
      </c>
      <c r="G1194" s="111">
        <f t="shared" ref="G1194:G1198" si="883">P1194</f>
        <v>0</v>
      </c>
      <c r="I1194" s="111">
        <v>23943</v>
      </c>
      <c r="J1194" s="111">
        <v>19571</v>
      </c>
      <c r="L1194" s="136">
        <f t="shared" ref="L1194:L1195" si="884">I1194*0.85</f>
        <v>20351.55</v>
      </c>
      <c r="M1194" s="136">
        <f t="shared" ref="M1194:M1195" si="885">J1194*0.85</f>
        <v>16635.349999999999</v>
      </c>
    </row>
    <row r="1195" spans="1:13" hidden="1" x14ac:dyDescent="0.15">
      <c r="A1195" s="4">
        <v>84</v>
      </c>
      <c r="B1195" s="7" t="s">
        <v>3</v>
      </c>
      <c r="C1195" s="111">
        <f t="shared" si="879"/>
        <v>20351.55</v>
      </c>
      <c r="D1195" s="111">
        <f t="shared" si="880"/>
        <v>16635.349999999999</v>
      </c>
      <c r="E1195" s="111">
        <f t="shared" si="881"/>
        <v>0</v>
      </c>
      <c r="F1195" s="111">
        <f t="shared" si="882"/>
        <v>0</v>
      </c>
      <c r="G1195" s="111">
        <f t="shared" si="883"/>
        <v>0</v>
      </c>
      <c r="I1195" s="111">
        <v>23943</v>
      </c>
      <c r="J1195" s="111">
        <v>19571</v>
      </c>
      <c r="L1195" s="136">
        <f t="shared" si="884"/>
        <v>20351.55</v>
      </c>
      <c r="M1195" s="136">
        <f t="shared" si="885"/>
        <v>16635.349999999999</v>
      </c>
    </row>
    <row r="1196" spans="1:13" hidden="1" x14ac:dyDescent="0.15">
      <c r="A1196" s="4">
        <v>1</v>
      </c>
      <c r="B1196" s="7" t="s">
        <v>4</v>
      </c>
      <c r="C1196" s="111">
        <f t="shared" si="879"/>
        <v>965.6</v>
      </c>
      <c r="D1196" s="111">
        <f t="shared" si="880"/>
        <v>758.19999999999993</v>
      </c>
      <c r="E1196" s="111">
        <f t="shared" si="881"/>
        <v>0</v>
      </c>
      <c r="F1196" s="111">
        <f t="shared" si="882"/>
        <v>0</v>
      </c>
      <c r="G1196" s="111">
        <f t="shared" si="883"/>
        <v>0</v>
      </c>
      <c r="I1196" s="111">
        <v>1136</v>
      </c>
      <c r="J1196" s="111">
        <v>892</v>
      </c>
      <c r="L1196" s="136">
        <f>I1196*0.85</f>
        <v>965.6</v>
      </c>
      <c r="M1196" s="136">
        <f>J1196*0.85</f>
        <v>758.19999999999993</v>
      </c>
    </row>
    <row r="1197" spans="1:13" hidden="1" x14ac:dyDescent="0.15">
      <c r="A1197" s="4">
        <v>2</v>
      </c>
      <c r="B1197" s="7" t="s">
        <v>1</v>
      </c>
      <c r="C1197" s="111">
        <f t="shared" si="879"/>
        <v>1638.8</v>
      </c>
      <c r="D1197" s="111">
        <f t="shared" si="880"/>
        <v>1287.75</v>
      </c>
      <c r="E1197" s="111">
        <f t="shared" si="881"/>
        <v>0</v>
      </c>
      <c r="F1197" s="111">
        <f t="shared" si="882"/>
        <v>0</v>
      </c>
      <c r="G1197" s="111">
        <f t="shared" si="883"/>
        <v>0</v>
      </c>
      <c r="I1197" s="111">
        <v>1928</v>
      </c>
      <c r="J1197" s="111">
        <v>1515</v>
      </c>
      <c r="L1197" s="136">
        <f t="shared" ref="L1197:L1198" si="886">I1197*0.85</f>
        <v>1638.8</v>
      </c>
      <c r="M1197" s="136">
        <f t="shared" ref="M1197:M1198" si="887">J1197*0.85</f>
        <v>1287.75</v>
      </c>
    </row>
    <row r="1198" spans="1:13" hidden="1" x14ac:dyDescent="0.15">
      <c r="A1198" s="4">
        <v>3</v>
      </c>
      <c r="B1198" s="7" t="s">
        <v>5</v>
      </c>
      <c r="C1198" s="111">
        <f t="shared" si="879"/>
        <v>2314.5499999999997</v>
      </c>
      <c r="D1198" s="111">
        <f t="shared" si="880"/>
        <v>1815.6</v>
      </c>
      <c r="E1198" s="111">
        <f t="shared" si="881"/>
        <v>0</v>
      </c>
      <c r="F1198" s="111">
        <f t="shared" si="882"/>
        <v>0</v>
      </c>
      <c r="G1198" s="111">
        <f t="shared" si="883"/>
        <v>0</v>
      </c>
      <c r="I1198" s="111">
        <v>2723</v>
      </c>
      <c r="J1198" s="111">
        <v>2136</v>
      </c>
      <c r="L1198" s="136">
        <f t="shared" si="886"/>
        <v>2314.5499999999997</v>
      </c>
      <c r="M1198" s="136">
        <f t="shared" si="887"/>
        <v>1815.6</v>
      </c>
    </row>
    <row r="1199" spans="1:13" hidden="1" x14ac:dyDescent="0.15">
      <c r="A1199" s="4"/>
      <c r="B1199" s="8"/>
      <c r="C1199" s="9"/>
      <c r="D1199" s="9"/>
      <c r="E1199" s="9"/>
      <c r="F1199" s="9"/>
      <c r="G1199" s="9"/>
    </row>
    <row r="1200" spans="1:13" ht="18" hidden="1" x14ac:dyDescent="0.2">
      <c r="A1200" s="280" t="s">
        <v>28</v>
      </c>
      <c r="B1200" s="281"/>
      <c r="C1200" s="281"/>
      <c r="D1200" s="281"/>
      <c r="E1200" s="281"/>
      <c r="F1200" s="281"/>
      <c r="G1200" s="281"/>
    </row>
    <row r="1201" spans="1:13" hidden="1" x14ac:dyDescent="0.15">
      <c r="A1201" s="276" t="s">
        <v>0</v>
      </c>
      <c r="B1201" s="277"/>
      <c r="C1201" s="277"/>
      <c r="D1201" s="277"/>
      <c r="E1201" s="277"/>
      <c r="F1201" s="277"/>
      <c r="G1201" s="277"/>
      <c r="H1201" s="34"/>
    </row>
    <row r="1202" spans="1:13" hidden="1" x14ac:dyDescent="0.15">
      <c r="A1202" s="4" t="s">
        <v>2</v>
      </c>
      <c r="B1202" s="5" t="s">
        <v>2</v>
      </c>
      <c r="C1202" s="35">
        <v>10000</v>
      </c>
      <c r="D1202" s="35">
        <v>20000</v>
      </c>
      <c r="E1202" s="35"/>
      <c r="F1202" s="6"/>
      <c r="G1202" s="6"/>
    </row>
    <row r="1203" spans="1:13" hidden="1" x14ac:dyDescent="0.15">
      <c r="A1203" s="4">
        <v>18</v>
      </c>
      <c r="B1203" s="7"/>
      <c r="C1203" s="10">
        <f>C1129*$K$2</f>
        <v>213.40666666666667</v>
      </c>
      <c r="D1203" s="10">
        <f>D1129*$K$2</f>
        <v>165.41</v>
      </c>
      <c r="E1203" s="10">
        <v>0</v>
      </c>
      <c r="F1203" s="10">
        <v>0</v>
      </c>
      <c r="G1203" s="10">
        <v>0</v>
      </c>
      <c r="I1203" s="10">
        <f>I1129*$K$2</f>
        <v>251.06666666666669</v>
      </c>
      <c r="J1203" s="10">
        <f>J1129*$K$2</f>
        <v>194.60000000000002</v>
      </c>
      <c r="L1203" s="138">
        <f>I1203*0.85</f>
        <v>213.40666666666669</v>
      </c>
      <c r="M1203" s="138">
        <f>J1203*0.85</f>
        <v>165.41000000000003</v>
      </c>
    </row>
    <row r="1204" spans="1:13" hidden="1" x14ac:dyDescent="0.15">
      <c r="A1204" s="4">
        <v>19</v>
      </c>
      <c r="B1204" s="7"/>
      <c r="C1204" s="10">
        <f t="shared" ref="C1204:D1204" si="888">C1130*$K$2</f>
        <v>213.40666666666667</v>
      </c>
      <c r="D1204" s="10">
        <f t="shared" si="888"/>
        <v>165.41</v>
      </c>
      <c r="E1204" s="10">
        <v>0</v>
      </c>
      <c r="F1204" s="10">
        <v>0</v>
      </c>
      <c r="G1204" s="10">
        <v>0</v>
      </c>
      <c r="I1204" s="10">
        <f t="shared" ref="I1204:J1267" si="889">I1130*$K$2</f>
        <v>251.06666666666669</v>
      </c>
      <c r="J1204" s="10">
        <f t="shared" si="889"/>
        <v>194.60000000000002</v>
      </c>
      <c r="L1204" s="138">
        <f t="shared" ref="L1204:L1267" si="890">I1204*0.85</f>
        <v>213.40666666666669</v>
      </c>
      <c r="M1204" s="138">
        <f t="shared" ref="M1204:M1267" si="891">J1204*0.85</f>
        <v>165.41000000000003</v>
      </c>
    </row>
    <row r="1205" spans="1:13" hidden="1" x14ac:dyDescent="0.15">
      <c r="A1205" s="4">
        <v>20</v>
      </c>
      <c r="B1205" s="7"/>
      <c r="C1205" s="10">
        <f t="shared" ref="C1205:D1205" si="892">C1131*$K$2</f>
        <v>213.40666666666667</v>
      </c>
      <c r="D1205" s="10">
        <f t="shared" si="892"/>
        <v>165.41</v>
      </c>
      <c r="E1205" s="10">
        <v>0</v>
      </c>
      <c r="F1205" s="10">
        <v>0</v>
      </c>
      <c r="G1205" s="10">
        <v>0</v>
      </c>
      <c r="I1205" s="10">
        <f t="shared" si="889"/>
        <v>251.06666666666669</v>
      </c>
      <c r="J1205" s="10">
        <f t="shared" si="889"/>
        <v>194.60000000000002</v>
      </c>
      <c r="L1205" s="138">
        <f t="shared" si="890"/>
        <v>213.40666666666669</v>
      </c>
      <c r="M1205" s="138">
        <f t="shared" si="891"/>
        <v>165.41000000000003</v>
      </c>
    </row>
    <row r="1206" spans="1:13" hidden="1" x14ac:dyDescent="0.15">
      <c r="A1206" s="4">
        <v>21</v>
      </c>
      <c r="B1206" s="7"/>
      <c r="C1206" s="10">
        <f t="shared" ref="C1206:D1206" si="893">C1132*$K$2</f>
        <v>213.40666666666667</v>
      </c>
      <c r="D1206" s="10">
        <f t="shared" si="893"/>
        <v>165.41</v>
      </c>
      <c r="E1206" s="10">
        <v>0</v>
      </c>
      <c r="F1206" s="10">
        <v>0</v>
      </c>
      <c r="G1206" s="10">
        <v>0</v>
      </c>
      <c r="I1206" s="10">
        <f t="shared" si="889"/>
        <v>251.06666666666669</v>
      </c>
      <c r="J1206" s="10">
        <f t="shared" si="889"/>
        <v>194.60000000000002</v>
      </c>
      <c r="L1206" s="138">
        <f t="shared" si="890"/>
        <v>213.40666666666669</v>
      </c>
      <c r="M1206" s="138">
        <f t="shared" si="891"/>
        <v>165.41000000000003</v>
      </c>
    </row>
    <row r="1207" spans="1:13" hidden="1" x14ac:dyDescent="0.15">
      <c r="A1207" s="4">
        <v>22</v>
      </c>
      <c r="B1207" s="7"/>
      <c r="C1207" s="10">
        <f t="shared" ref="C1207:D1207" si="894">C1133*$K$2</f>
        <v>213.40666666666667</v>
      </c>
      <c r="D1207" s="10">
        <f t="shared" si="894"/>
        <v>165.41</v>
      </c>
      <c r="E1207" s="10">
        <v>0</v>
      </c>
      <c r="F1207" s="10">
        <v>0</v>
      </c>
      <c r="G1207" s="10">
        <v>0</v>
      </c>
      <c r="I1207" s="10">
        <f t="shared" si="889"/>
        <v>251.06666666666669</v>
      </c>
      <c r="J1207" s="10">
        <f t="shared" si="889"/>
        <v>194.60000000000002</v>
      </c>
      <c r="L1207" s="138">
        <f t="shared" si="890"/>
        <v>213.40666666666669</v>
      </c>
      <c r="M1207" s="138">
        <f t="shared" si="891"/>
        <v>165.41000000000003</v>
      </c>
    </row>
    <row r="1208" spans="1:13" hidden="1" x14ac:dyDescent="0.15">
      <c r="A1208" s="4">
        <v>23</v>
      </c>
      <c r="B1208" s="7"/>
      <c r="C1208" s="10">
        <f t="shared" ref="C1208:D1208" si="895">C1134*$K$2</f>
        <v>213.40666666666667</v>
      </c>
      <c r="D1208" s="10">
        <f t="shared" si="895"/>
        <v>165.41</v>
      </c>
      <c r="E1208" s="10">
        <v>0</v>
      </c>
      <c r="F1208" s="10">
        <v>0</v>
      </c>
      <c r="G1208" s="10">
        <v>0</v>
      </c>
      <c r="I1208" s="10">
        <f t="shared" si="889"/>
        <v>251.06666666666669</v>
      </c>
      <c r="J1208" s="10">
        <f t="shared" si="889"/>
        <v>194.60000000000002</v>
      </c>
      <c r="L1208" s="138">
        <f t="shared" si="890"/>
        <v>213.40666666666669</v>
      </c>
      <c r="M1208" s="138">
        <f t="shared" si="891"/>
        <v>165.41000000000003</v>
      </c>
    </row>
    <row r="1209" spans="1:13" hidden="1" x14ac:dyDescent="0.15">
      <c r="A1209" s="4">
        <v>24</v>
      </c>
      <c r="B1209" s="7"/>
      <c r="C1209" s="10">
        <f t="shared" ref="C1209:D1209" si="896">C1135*$K$2</f>
        <v>213.40666666666667</v>
      </c>
      <c r="D1209" s="10">
        <f t="shared" si="896"/>
        <v>165.41</v>
      </c>
      <c r="E1209" s="10">
        <v>0</v>
      </c>
      <c r="F1209" s="10">
        <v>0</v>
      </c>
      <c r="G1209" s="10">
        <v>0</v>
      </c>
      <c r="I1209" s="10">
        <f t="shared" si="889"/>
        <v>251.06666666666669</v>
      </c>
      <c r="J1209" s="10">
        <f t="shared" si="889"/>
        <v>194.60000000000002</v>
      </c>
      <c r="L1209" s="138">
        <f t="shared" si="890"/>
        <v>213.40666666666669</v>
      </c>
      <c r="M1209" s="138">
        <f t="shared" si="891"/>
        <v>165.41000000000003</v>
      </c>
    </row>
    <row r="1210" spans="1:13" hidden="1" x14ac:dyDescent="0.15">
      <c r="A1210" s="4">
        <v>25</v>
      </c>
      <c r="B1210" s="7"/>
      <c r="C1210" s="10">
        <f t="shared" ref="C1210:D1210" si="897">C1136*$K$2</f>
        <v>228.32133333333331</v>
      </c>
      <c r="D1210" s="10">
        <f t="shared" si="897"/>
        <v>175.56466666666668</v>
      </c>
      <c r="E1210" s="10">
        <v>0</v>
      </c>
      <c r="F1210" s="10">
        <v>0</v>
      </c>
      <c r="G1210" s="10">
        <v>0</v>
      </c>
      <c r="I1210" s="10">
        <f t="shared" si="889"/>
        <v>268.61333333333334</v>
      </c>
      <c r="J1210" s="10">
        <f t="shared" si="889"/>
        <v>206.54666666666668</v>
      </c>
      <c r="L1210" s="138">
        <f t="shared" si="890"/>
        <v>228.32133333333334</v>
      </c>
      <c r="M1210" s="138">
        <f t="shared" si="891"/>
        <v>175.56466666666668</v>
      </c>
    </row>
    <row r="1211" spans="1:13" hidden="1" x14ac:dyDescent="0.15">
      <c r="A1211" s="4">
        <v>26</v>
      </c>
      <c r="B1211" s="7"/>
      <c r="C1211" s="10">
        <f t="shared" ref="C1211:D1211" si="898">C1137*$K$2</f>
        <v>228.32133333333331</v>
      </c>
      <c r="D1211" s="10">
        <f t="shared" si="898"/>
        <v>175.56466666666668</v>
      </c>
      <c r="E1211" s="10">
        <v>0</v>
      </c>
      <c r="F1211" s="10">
        <v>0</v>
      </c>
      <c r="G1211" s="10">
        <v>0</v>
      </c>
      <c r="I1211" s="10">
        <f t="shared" si="889"/>
        <v>268.61333333333334</v>
      </c>
      <c r="J1211" s="10">
        <f t="shared" si="889"/>
        <v>206.54666666666668</v>
      </c>
      <c r="L1211" s="138">
        <f t="shared" si="890"/>
        <v>228.32133333333334</v>
      </c>
      <c r="M1211" s="138">
        <f t="shared" si="891"/>
        <v>175.56466666666668</v>
      </c>
    </row>
    <row r="1212" spans="1:13" hidden="1" x14ac:dyDescent="0.15">
      <c r="A1212" s="4">
        <v>27</v>
      </c>
      <c r="B1212" s="7"/>
      <c r="C1212" s="10">
        <f t="shared" ref="C1212:D1212" si="899">C1138*$K$2</f>
        <v>228.32133333333331</v>
      </c>
      <c r="D1212" s="10">
        <f t="shared" si="899"/>
        <v>175.56466666666668</v>
      </c>
      <c r="E1212" s="10">
        <v>0</v>
      </c>
      <c r="F1212" s="10">
        <v>0</v>
      </c>
      <c r="G1212" s="10">
        <v>0</v>
      </c>
      <c r="I1212" s="10">
        <f t="shared" si="889"/>
        <v>268.61333333333334</v>
      </c>
      <c r="J1212" s="10">
        <f t="shared" si="889"/>
        <v>206.54666666666668</v>
      </c>
      <c r="L1212" s="138">
        <f t="shared" si="890"/>
        <v>228.32133333333334</v>
      </c>
      <c r="M1212" s="138">
        <f t="shared" si="891"/>
        <v>175.56466666666668</v>
      </c>
    </row>
    <row r="1213" spans="1:13" hidden="1" x14ac:dyDescent="0.15">
      <c r="A1213" s="4">
        <v>28</v>
      </c>
      <c r="B1213" s="7"/>
      <c r="C1213" s="10">
        <f t="shared" ref="C1213:D1213" si="900">C1139*$K$2</f>
        <v>228.32133333333331</v>
      </c>
      <c r="D1213" s="10">
        <f t="shared" si="900"/>
        <v>175.56466666666668</v>
      </c>
      <c r="E1213" s="10">
        <v>0</v>
      </c>
      <c r="F1213" s="10">
        <v>0</v>
      </c>
      <c r="G1213" s="10">
        <v>0</v>
      </c>
      <c r="I1213" s="10">
        <f t="shared" si="889"/>
        <v>268.61333333333334</v>
      </c>
      <c r="J1213" s="10">
        <f t="shared" si="889"/>
        <v>206.54666666666668</v>
      </c>
      <c r="L1213" s="138">
        <f t="shared" si="890"/>
        <v>228.32133333333334</v>
      </c>
      <c r="M1213" s="138">
        <f t="shared" si="891"/>
        <v>175.56466666666668</v>
      </c>
    </row>
    <row r="1214" spans="1:13" hidden="1" x14ac:dyDescent="0.15">
      <c r="A1214" s="4">
        <v>29</v>
      </c>
      <c r="B1214" s="7"/>
      <c r="C1214" s="10">
        <f t="shared" ref="C1214:D1214" si="901">C1140*$K$2</f>
        <v>228.32133333333331</v>
      </c>
      <c r="D1214" s="10">
        <f t="shared" si="901"/>
        <v>175.56466666666668</v>
      </c>
      <c r="E1214" s="10">
        <v>0</v>
      </c>
      <c r="F1214" s="10">
        <v>0</v>
      </c>
      <c r="G1214" s="10">
        <v>0</v>
      </c>
      <c r="I1214" s="10">
        <f t="shared" si="889"/>
        <v>268.61333333333334</v>
      </c>
      <c r="J1214" s="10">
        <f t="shared" si="889"/>
        <v>206.54666666666668</v>
      </c>
      <c r="L1214" s="138">
        <f t="shared" si="890"/>
        <v>228.32133333333334</v>
      </c>
      <c r="M1214" s="138">
        <f t="shared" si="891"/>
        <v>175.56466666666668</v>
      </c>
    </row>
    <row r="1215" spans="1:13" hidden="1" x14ac:dyDescent="0.15">
      <c r="A1215" s="4">
        <v>30</v>
      </c>
      <c r="B1215" s="7"/>
      <c r="C1215" s="10">
        <f t="shared" ref="C1215:D1215" si="902">C1141*$K$2</f>
        <v>254.34266666666667</v>
      </c>
      <c r="D1215" s="10">
        <f t="shared" si="902"/>
        <v>193.97</v>
      </c>
      <c r="E1215" s="10">
        <v>0</v>
      </c>
      <c r="F1215" s="10">
        <v>0</v>
      </c>
      <c r="G1215" s="10">
        <v>0</v>
      </c>
      <c r="I1215" s="10">
        <f t="shared" si="889"/>
        <v>299.22666666666669</v>
      </c>
      <c r="J1215" s="10">
        <f t="shared" si="889"/>
        <v>228.20000000000002</v>
      </c>
      <c r="L1215" s="138">
        <f t="shared" si="890"/>
        <v>254.34266666666667</v>
      </c>
      <c r="M1215" s="138">
        <f t="shared" si="891"/>
        <v>193.97</v>
      </c>
    </row>
    <row r="1216" spans="1:13" hidden="1" x14ac:dyDescent="0.15">
      <c r="A1216" s="4">
        <v>31</v>
      </c>
      <c r="B1216" s="7"/>
      <c r="C1216" s="10">
        <f t="shared" ref="C1216:D1216" si="903">C1142*$K$2</f>
        <v>254.34266666666667</v>
      </c>
      <c r="D1216" s="10">
        <f t="shared" si="903"/>
        <v>193.97</v>
      </c>
      <c r="E1216" s="10">
        <v>0</v>
      </c>
      <c r="F1216" s="10">
        <v>0</v>
      </c>
      <c r="G1216" s="10">
        <v>0</v>
      </c>
      <c r="I1216" s="10">
        <f t="shared" si="889"/>
        <v>299.22666666666669</v>
      </c>
      <c r="J1216" s="10">
        <f t="shared" si="889"/>
        <v>228.20000000000002</v>
      </c>
      <c r="L1216" s="138">
        <f t="shared" si="890"/>
        <v>254.34266666666667</v>
      </c>
      <c r="M1216" s="138">
        <f t="shared" si="891"/>
        <v>193.97</v>
      </c>
    </row>
    <row r="1217" spans="1:13" hidden="1" x14ac:dyDescent="0.15">
      <c r="A1217" s="4">
        <v>32</v>
      </c>
      <c r="B1217" s="7"/>
      <c r="C1217" s="10">
        <f t="shared" ref="C1217:D1217" si="904">C1143*$K$2</f>
        <v>254.34266666666667</v>
      </c>
      <c r="D1217" s="10">
        <f t="shared" si="904"/>
        <v>193.97</v>
      </c>
      <c r="E1217" s="10">
        <v>0</v>
      </c>
      <c r="F1217" s="10">
        <v>0</v>
      </c>
      <c r="G1217" s="10">
        <v>0</v>
      </c>
      <c r="I1217" s="10">
        <f t="shared" si="889"/>
        <v>299.22666666666669</v>
      </c>
      <c r="J1217" s="10">
        <f t="shared" si="889"/>
        <v>228.20000000000002</v>
      </c>
      <c r="L1217" s="138">
        <f t="shared" si="890"/>
        <v>254.34266666666667</v>
      </c>
      <c r="M1217" s="138">
        <f t="shared" si="891"/>
        <v>193.97</v>
      </c>
    </row>
    <row r="1218" spans="1:13" hidden="1" x14ac:dyDescent="0.15">
      <c r="A1218" s="4">
        <v>33</v>
      </c>
      <c r="B1218" s="7"/>
      <c r="C1218" s="10">
        <f t="shared" ref="C1218:D1218" si="905">C1144*$K$2</f>
        <v>254.34266666666667</v>
      </c>
      <c r="D1218" s="10">
        <f t="shared" si="905"/>
        <v>193.97</v>
      </c>
      <c r="E1218" s="10">
        <v>0</v>
      </c>
      <c r="F1218" s="10">
        <v>0</v>
      </c>
      <c r="G1218" s="10">
        <v>0</v>
      </c>
      <c r="I1218" s="10">
        <f t="shared" si="889"/>
        <v>299.22666666666669</v>
      </c>
      <c r="J1218" s="10">
        <f t="shared" si="889"/>
        <v>228.20000000000002</v>
      </c>
      <c r="L1218" s="138">
        <f t="shared" si="890"/>
        <v>254.34266666666667</v>
      </c>
      <c r="M1218" s="138">
        <f t="shared" si="891"/>
        <v>193.97</v>
      </c>
    </row>
    <row r="1219" spans="1:13" hidden="1" x14ac:dyDescent="0.15">
      <c r="A1219" s="4">
        <v>34</v>
      </c>
      <c r="B1219" s="7"/>
      <c r="C1219" s="10">
        <f t="shared" ref="C1219:D1219" si="906">C1145*$K$2</f>
        <v>254.34266666666667</v>
      </c>
      <c r="D1219" s="10">
        <f t="shared" si="906"/>
        <v>193.97</v>
      </c>
      <c r="E1219" s="10">
        <v>0</v>
      </c>
      <c r="F1219" s="10">
        <v>0</v>
      </c>
      <c r="G1219" s="10">
        <v>0</v>
      </c>
      <c r="I1219" s="10">
        <f t="shared" si="889"/>
        <v>299.22666666666669</v>
      </c>
      <c r="J1219" s="10">
        <f t="shared" si="889"/>
        <v>228.20000000000002</v>
      </c>
      <c r="L1219" s="138">
        <f t="shared" si="890"/>
        <v>254.34266666666667</v>
      </c>
      <c r="M1219" s="138">
        <f t="shared" si="891"/>
        <v>193.97</v>
      </c>
    </row>
    <row r="1220" spans="1:13" hidden="1" x14ac:dyDescent="0.15">
      <c r="A1220" s="4">
        <v>35</v>
      </c>
      <c r="B1220" s="7"/>
      <c r="C1220" s="10">
        <f t="shared" ref="C1220:D1220" si="907">C1146*$K$2</f>
        <v>284.41000000000003</v>
      </c>
      <c r="D1220" s="10">
        <f t="shared" si="907"/>
        <v>216.02466666666666</v>
      </c>
      <c r="E1220" s="10">
        <v>0</v>
      </c>
      <c r="F1220" s="10">
        <v>0</v>
      </c>
      <c r="G1220" s="10">
        <v>0</v>
      </c>
      <c r="I1220" s="10">
        <f t="shared" si="889"/>
        <v>334.6</v>
      </c>
      <c r="J1220" s="10">
        <f t="shared" si="889"/>
        <v>254.14666666666668</v>
      </c>
      <c r="L1220" s="138">
        <f t="shared" si="890"/>
        <v>284.41000000000003</v>
      </c>
      <c r="M1220" s="138">
        <f t="shared" si="891"/>
        <v>216.02466666666666</v>
      </c>
    </row>
    <row r="1221" spans="1:13" hidden="1" x14ac:dyDescent="0.15">
      <c r="A1221" s="4">
        <v>36</v>
      </c>
      <c r="B1221" s="7"/>
      <c r="C1221" s="10">
        <f t="shared" ref="C1221:D1221" si="908">C1147*$K$2</f>
        <v>284.41000000000003</v>
      </c>
      <c r="D1221" s="10">
        <f t="shared" si="908"/>
        <v>216.02466666666666</v>
      </c>
      <c r="E1221" s="10">
        <v>0</v>
      </c>
      <c r="F1221" s="10">
        <v>0</v>
      </c>
      <c r="G1221" s="10">
        <v>0</v>
      </c>
      <c r="I1221" s="10">
        <f t="shared" si="889"/>
        <v>334.6</v>
      </c>
      <c r="J1221" s="10">
        <f t="shared" si="889"/>
        <v>254.14666666666668</v>
      </c>
      <c r="L1221" s="138">
        <f t="shared" si="890"/>
        <v>284.41000000000003</v>
      </c>
      <c r="M1221" s="138">
        <f t="shared" si="891"/>
        <v>216.02466666666666</v>
      </c>
    </row>
    <row r="1222" spans="1:13" hidden="1" x14ac:dyDescent="0.15">
      <c r="A1222" s="4">
        <v>37</v>
      </c>
      <c r="B1222" s="7"/>
      <c r="C1222" s="10">
        <f t="shared" ref="C1222:D1222" si="909">C1148*$K$2</f>
        <v>284.41000000000003</v>
      </c>
      <c r="D1222" s="10">
        <f t="shared" si="909"/>
        <v>216.02466666666666</v>
      </c>
      <c r="E1222" s="10">
        <v>0</v>
      </c>
      <c r="F1222" s="10">
        <v>0</v>
      </c>
      <c r="G1222" s="10">
        <v>0</v>
      </c>
      <c r="I1222" s="10">
        <f t="shared" si="889"/>
        <v>334.6</v>
      </c>
      <c r="J1222" s="10">
        <f t="shared" si="889"/>
        <v>254.14666666666668</v>
      </c>
      <c r="L1222" s="138">
        <f t="shared" si="890"/>
        <v>284.41000000000003</v>
      </c>
      <c r="M1222" s="138">
        <f t="shared" si="891"/>
        <v>216.02466666666666</v>
      </c>
    </row>
    <row r="1223" spans="1:13" hidden="1" x14ac:dyDescent="0.15">
      <c r="A1223" s="4">
        <v>38</v>
      </c>
      <c r="B1223" s="7"/>
      <c r="C1223" s="10">
        <f t="shared" ref="C1223:D1223" si="910">C1149*$K$2</f>
        <v>284.41000000000003</v>
      </c>
      <c r="D1223" s="10">
        <f t="shared" si="910"/>
        <v>216.02466666666666</v>
      </c>
      <c r="E1223" s="10">
        <v>0</v>
      </c>
      <c r="F1223" s="10">
        <v>0</v>
      </c>
      <c r="G1223" s="10">
        <v>0</v>
      </c>
      <c r="I1223" s="10">
        <f t="shared" si="889"/>
        <v>334.6</v>
      </c>
      <c r="J1223" s="10">
        <f t="shared" si="889"/>
        <v>254.14666666666668</v>
      </c>
      <c r="L1223" s="138">
        <f t="shared" si="890"/>
        <v>284.41000000000003</v>
      </c>
      <c r="M1223" s="138">
        <f t="shared" si="891"/>
        <v>216.02466666666666</v>
      </c>
    </row>
    <row r="1224" spans="1:13" hidden="1" x14ac:dyDescent="0.15">
      <c r="A1224" s="4">
        <v>39</v>
      </c>
      <c r="B1224" s="7"/>
      <c r="C1224" s="10">
        <f t="shared" ref="C1224:D1224" si="911">C1150*$K$2</f>
        <v>284.41000000000003</v>
      </c>
      <c r="D1224" s="10">
        <f t="shared" si="911"/>
        <v>216.02466666666666</v>
      </c>
      <c r="E1224" s="10">
        <v>0</v>
      </c>
      <c r="F1224" s="10">
        <v>0</v>
      </c>
      <c r="G1224" s="10">
        <v>0</v>
      </c>
      <c r="I1224" s="10">
        <f t="shared" si="889"/>
        <v>334.6</v>
      </c>
      <c r="J1224" s="10">
        <f t="shared" si="889"/>
        <v>254.14666666666668</v>
      </c>
      <c r="L1224" s="138">
        <f t="shared" si="890"/>
        <v>284.41000000000003</v>
      </c>
      <c r="M1224" s="138">
        <f t="shared" si="891"/>
        <v>216.02466666666666</v>
      </c>
    </row>
    <row r="1225" spans="1:13" hidden="1" x14ac:dyDescent="0.15">
      <c r="A1225" s="4">
        <v>40</v>
      </c>
      <c r="B1225" s="7"/>
      <c r="C1225" s="10">
        <f t="shared" ref="C1225:D1225" si="912">C1151*$K$2</f>
        <v>329.23333333333335</v>
      </c>
      <c r="D1225" s="10">
        <f t="shared" si="912"/>
        <v>249.82066666666668</v>
      </c>
      <c r="E1225" s="10">
        <v>0</v>
      </c>
      <c r="F1225" s="10">
        <v>0</v>
      </c>
      <c r="G1225" s="10">
        <v>0</v>
      </c>
      <c r="I1225" s="10">
        <f t="shared" si="889"/>
        <v>387.33333333333337</v>
      </c>
      <c r="J1225" s="10">
        <f t="shared" si="889"/>
        <v>293.90666666666669</v>
      </c>
      <c r="L1225" s="138">
        <f t="shared" si="890"/>
        <v>329.23333333333335</v>
      </c>
      <c r="M1225" s="138">
        <f t="shared" si="891"/>
        <v>249.82066666666668</v>
      </c>
    </row>
    <row r="1226" spans="1:13" hidden="1" x14ac:dyDescent="0.15">
      <c r="A1226" s="4">
        <v>41</v>
      </c>
      <c r="B1226" s="7"/>
      <c r="C1226" s="10">
        <f t="shared" ref="C1226:D1226" si="913">C1152*$K$2</f>
        <v>329.23333333333335</v>
      </c>
      <c r="D1226" s="10">
        <f t="shared" si="913"/>
        <v>249.82066666666668</v>
      </c>
      <c r="E1226" s="10">
        <v>0</v>
      </c>
      <c r="F1226" s="10">
        <v>0</v>
      </c>
      <c r="G1226" s="10">
        <v>0</v>
      </c>
      <c r="I1226" s="10">
        <f t="shared" si="889"/>
        <v>387.33333333333337</v>
      </c>
      <c r="J1226" s="10">
        <f t="shared" si="889"/>
        <v>293.90666666666669</v>
      </c>
      <c r="L1226" s="138">
        <f t="shared" si="890"/>
        <v>329.23333333333335</v>
      </c>
      <c r="M1226" s="138">
        <f t="shared" si="891"/>
        <v>249.82066666666668</v>
      </c>
    </row>
    <row r="1227" spans="1:13" hidden="1" x14ac:dyDescent="0.15">
      <c r="A1227" s="4">
        <v>42</v>
      </c>
      <c r="B1227" s="7"/>
      <c r="C1227" s="10">
        <f t="shared" ref="C1227:D1227" si="914">C1153*$K$2</f>
        <v>329.23333333333335</v>
      </c>
      <c r="D1227" s="10">
        <f t="shared" si="914"/>
        <v>249.82066666666668</v>
      </c>
      <c r="E1227" s="10">
        <v>0</v>
      </c>
      <c r="F1227" s="10">
        <v>0</v>
      </c>
      <c r="G1227" s="10">
        <v>0</v>
      </c>
      <c r="I1227" s="10">
        <f t="shared" si="889"/>
        <v>387.33333333333337</v>
      </c>
      <c r="J1227" s="10">
        <f t="shared" si="889"/>
        <v>293.90666666666669</v>
      </c>
      <c r="L1227" s="138">
        <f t="shared" si="890"/>
        <v>329.23333333333335</v>
      </c>
      <c r="M1227" s="138">
        <f t="shared" si="891"/>
        <v>249.82066666666668</v>
      </c>
    </row>
    <row r="1228" spans="1:13" hidden="1" x14ac:dyDescent="0.15">
      <c r="A1228" s="4">
        <v>43</v>
      </c>
      <c r="B1228" s="7"/>
      <c r="C1228" s="10">
        <f t="shared" ref="C1228:D1228" si="915">C1154*$K$2</f>
        <v>329.23333333333335</v>
      </c>
      <c r="D1228" s="10">
        <f t="shared" si="915"/>
        <v>249.82066666666668</v>
      </c>
      <c r="E1228" s="10">
        <v>0</v>
      </c>
      <c r="F1228" s="10">
        <v>0</v>
      </c>
      <c r="G1228" s="10">
        <v>0</v>
      </c>
      <c r="I1228" s="10">
        <f t="shared" si="889"/>
        <v>387.33333333333337</v>
      </c>
      <c r="J1228" s="10">
        <f t="shared" si="889"/>
        <v>293.90666666666669</v>
      </c>
      <c r="L1228" s="138">
        <f t="shared" si="890"/>
        <v>329.23333333333335</v>
      </c>
      <c r="M1228" s="138">
        <f t="shared" si="891"/>
        <v>249.82066666666668</v>
      </c>
    </row>
    <row r="1229" spans="1:13" hidden="1" x14ac:dyDescent="0.15">
      <c r="A1229" s="4">
        <v>44</v>
      </c>
      <c r="B1229" s="7"/>
      <c r="C1229" s="10">
        <f t="shared" ref="C1229:D1229" si="916">C1155*$K$2</f>
        <v>329.23333333333335</v>
      </c>
      <c r="D1229" s="10">
        <f t="shared" si="916"/>
        <v>249.82066666666668</v>
      </c>
      <c r="E1229" s="10">
        <v>0</v>
      </c>
      <c r="F1229" s="10">
        <v>0</v>
      </c>
      <c r="G1229" s="10">
        <v>0</v>
      </c>
      <c r="I1229" s="10">
        <f t="shared" si="889"/>
        <v>387.33333333333337</v>
      </c>
      <c r="J1229" s="10">
        <f t="shared" si="889"/>
        <v>293.90666666666669</v>
      </c>
      <c r="L1229" s="138">
        <f t="shared" si="890"/>
        <v>329.23333333333335</v>
      </c>
      <c r="M1229" s="138">
        <f t="shared" si="891"/>
        <v>249.82066666666668</v>
      </c>
    </row>
    <row r="1230" spans="1:13" hidden="1" x14ac:dyDescent="0.15">
      <c r="A1230" s="4">
        <v>45</v>
      </c>
      <c r="B1230" s="7"/>
      <c r="C1230" s="10">
        <f t="shared" ref="C1230:D1230" si="917">C1156*$K$2</f>
        <v>368.66199999999998</v>
      </c>
      <c r="D1230" s="10">
        <f t="shared" si="917"/>
        <v>280.20533333333333</v>
      </c>
      <c r="E1230" s="10">
        <v>0</v>
      </c>
      <c r="F1230" s="10">
        <v>0</v>
      </c>
      <c r="G1230" s="10">
        <v>0</v>
      </c>
      <c r="I1230" s="10">
        <f t="shared" si="889"/>
        <v>433.72</v>
      </c>
      <c r="J1230" s="10">
        <f t="shared" si="889"/>
        <v>329.65333333333336</v>
      </c>
      <c r="L1230" s="138">
        <f t="shared" si="890"/>
        <v>368.66200000000003</v>
      </c>
      <c r="M1230" s="138">
        <f t="shared" si="891"/>
        <v>280.20533333333333</v>
      </c>
    </row>
    <row r="1231" spans="1:13" hidden="1" x14ac:dyDescent="0.15">
      <c r="A1231" s="4">
        <v>46</v>
      </c>
      <c r="B1231" s="7"/>
      <c r="C1231" s="10">
        <f t="shared" ref="C1231:D1231" si="918">C1157*$K$2</f>
        <v>368.66199999999998</v>
      </c>
      <c r="D1231" s="10">
        <f t="shared" si="918"/>
        <v>280.20533333333333</v>
      </c>
      <c r="E1231" s="10">
        <v>0</v>
      </c>
      <c r="F1231" s="10">
        <v>0</v>
      </c>
      <c r="G1231" s="10">
        <v>0</v>
      </c>
      <c r="I1231" s="10">
        <f t="shared" si="889"/>
        <v>433.72</v>
      </c>
      <c r="J1231" s="10">
        <f t="shared" si="889"/>
        <v>329.65333333333336</v>
      </c>
      <c r="L1231" s="138">
        <f t="shared" si="890"/>
        <v>368.66200000000003</v>
      </c>
      <c r="M1231" s="138">
        <f t="shared" si="891"/>
        <v>280.20533333333333</v>
      </c>
    </row>
    <row r="1232" spans="1:13" hidden="1" x14ac:dyDescent="0.15">
      <c r="A1232" s="4">
        <v>47</v>
      </c>
      <c r="B1232" s="7"/>
      <c r="C1232" s="10">
        <f t="shared" ref="C1232:D1232" si="919">C1158*$K$2</f>
        <v>368.66199999999998</v>
      </c>
      <c r="D1232" s="10">
        <f t="shared" si="919"/>
        <v>280.20533333333333</v>
      </c>
      <c r="E1232" s="10">
        <v>0</v>
      </c>
      <c r="F1232" s="10">
        <v>0</v>
      </c>
      <c r="G1232" s="10">
        <v>0</v>
      </c>
      <c r="I1232" s="10">
        <f t="shared" si="889"/>
        <v>433.72</v>
      </c>
      <c r="J1232" s="10">
        <f t="shared" si="889"/>
        <v>329.65333333333336</v>
      </c>
      <c r="L1232" s="138">
        <f t="shared" si="890"/>
        <v>368.66200000000003</v>
      </c>
      <c r="M1232" s="138">
        <f t="shared" si="891"/>
        <v>280.20533333333333</v>
      </c>
    </row>
    <row r="1233" spans="1:13" hidden="1" x14ac:dyDescent="0.15">
      <c r="A1233" s="4">
        <v>48</v>
      </c>
      <c r="B1233" s="7"/>
      <c r="C1233" s="10">
        <f t="shared" ref="C1233:D1233" si="920">C1159*$K$2</f>
        <v>368.66199999999998</v>
      </c>
      <c r="D1233" s="10">
        <f t="shared" si="920"/>
        <v>280.20533333333333</v>
      </c>
      <c r="E1233" s="10">
        <v>0</v>
      </c>
      <c r="F1233" s="10">
        <v>0</v>
      </c>
      <c r="G1233" s="10">
        <v>0</v>
      </c>
      <c r="I1233" s="10">
        <f t="shared" si="889"/>
        <v>433.72</v>
      </c>
      <c r="J1233" s="10">
        <f t="shared" si="889"/>
        <v>329.65333333333336</v>
      </c>
      <c r="L1233" s="138">
        <f t="shared" si="890"/>
        <v>368.66200000000003</v>
      </c>
      <c r="M1233" s="138">
        <f t="shared" si="891"/>
        <v>280.20533333333333</v>
      </c>
    </row>
    <row r="1234" spans="1:13" hidden="1" x14ac:dyDescent="0.15">
      <c r="A1234" s="4">
        <v>49</v>
      </c>
      <c r="B1234" s="7"/>
      <c r="C1234" s="10">
        <f t="shared" ref="C1234:D1234" si="921">C1160*$K$2</f>
        <v>368.66199999999998</v>
      </c>
      <c r="D1234" s="10">
        <f t="shared" si="921"/>
        <v>280.20533333333333</v>
      </c>
      <c r="E1234" s="10">
        <v>0</v>
      </c>
      <c r="F1234" s="10">
        <v>0</v>
      </c>
      <c r="G1234" s="10">
        <v>0</v>
      </c>
      <c r="I1234" s="10">
        <f t="shared" si="889"/>
        <v>433.72</v>
      </c>
      <c r="J1234" s="10">
        <f t="shared" si="889"/>
        <v>329.65333333333336</v>
      </c>
      <c r="L1234" s="138">
        <f t="shared" si="890"/>
        <v>368.66200000000003</v>
      </c>
      <c r="M1234" s="138">
        <f t="shared" si="891"/>
        <v>280.20533333333333</v>
      </c>
    </row>
    <row r="1235" spans="1:13" hidden="1" x14ac:dyDescent="0.15">
      <c r="A1235" s="4">
        <v>50</v>
      </c>
      <c r="B1235" s="7"/>
      <c r="C1235" s="10">
        <f t="shared" ref="C1235:D1235" si="922">C1161*$K$2</f>
        <v>426.25800000000004</v>
      </c>
      <c r="D1235" s="10">
        <f t="shared" si="922"/>
        <v>324.55266666666665</v>
      </c>
      <c r="E1235" s="10">
        <v>0</v>
      </c>
      <c r="F1235" s="10">
        <v>0</v>
      </c>
      <c r="G1235" s="10">
        <v>0</v>
      </c>
      <c r="I1235" s="10">
        <f t="shared" si="889"/>
        <v>501.48</v>
      </c>
      <c r="J1235" s="10">
        <f t="shared" si="889"/>
        <v>381.82666666666671</v>
      </c>
      <c r="L1235" s="138">
        <f t="shared" si="890"/>
        <v>426.25799999999998</v>
      </c>
      <c r="M1235" s="138">
        <f t="shared" si="891"/>
        <v>324.55266666666671</v>
      </c>
    </row>
    <row r="1236" spans="1:13" hidden="1" x14ac:dyDescent="0.15">
      <c r="A1236" s="4">
        <v>51</v>
      </c>
      <c r="B1236" s="7"/>
      <c r="C1236" s="10">
        <f t="shared" ref="C1236:D1236" si="923">C1162*$K$2</f>
        <v>426.25800000000004</v>
      </c>
      <c r="D1236" s="10">
        <f t="shared" si="923"/>
        <v>324.55266666666665</v>
      </c>
      <c r="E1236" s="10">
        <v>0</v>
      </c>
      <c r="F1236" s="10">
        <v>0</v>
      </c>
      <c r="G1236" s="10">
        <v>0</v>
      </c>
      <c r="I1236" s="10">
        <f t="shared" si="889"/>
        <v>501.48</v>
      </c>
      <c r="J1236" s="10">
        <f t="shared" si="889"/>
        <v>381.82666666666671</v>
      </c>
      <c r="L1236" s="138">
        <f t="shared" si="890"/>
        <v>426.25799999999998</v>
      </c>
      <c r="M1236" s="138">
        <f t="shared" si="891"/>
        <v>324.55266666666671</v>
      </c>
    </row>
    <row r="1237" spans="1:13" hidden="1" x14ac:dyDescent="0.15">
      <c r="A1237" s="4">
        <v>52</v>
      </c>
      <c r="B1237" s="7"/>
      <c r="C1237" s="10">
        <f t="shared" ref="C1237:D1237" si="924">C1163*$K$2</f>
        <v>426.25800000000004</v>
      </c>
      <c r="D1237" s="10">
        <f t="shared" si="924"/>
        <v>324.55266666666665</v>
      </c>
      <c r="E1237" s="10">
        <v>0</v>
      </c>
      <c r="F1237" s="10">
        <v>0</v>
      </c>
      <c r="G1237" s="10">
        <v>0</v>
      </c>
      <c r="I1237" s="10">
        <f t="shared" si="889"/>
        <v>501.48</v>
      </c>
      <c r="J1237" s="10">
        <f t="shared" si="889"/>
        <v>381.82666666666671</v>
      </c>
      <c r="L1237" s="138">
        <f t="shared" si="890"/>
        <v>426.25799999999998</v>
      </c>
      <c r="M1237" s="138">
        <f t="shared" si="891"/>
        <v>324.55266666666671</v>
      </c>
    </row>
    <row r="1238" spans="1:13" hidden="1" x14ac:dyDescent="0.15">
      <c r="A1238" s="4">
        <v>53</v>
      </c>
      <c r="B1238" s="7"/>
      <c r="C1238" s="10">
        <f t="shared" ref="C1238:D1238" si="925">C1164*$K$2</f>
        <v>426.25800000000004</v>
      </c>
      <c r="D1238" s="10">
        <f t="shared" si="925"/>
        <v>324.55266666666665</v>
      </c>
      <c r="E1238" s="10">
        <v>0</v>
      </c>
      <c r="F1238" s="10">
        <v>0</v>
      </c>
      <c r="G1238" s="10">
        <v>0</v>
      </c>
      <c r="I1238" s="10">
        <f t="shared" si="889"/>
        <v>501.48</v>
      </c>
      <c r="J1238" s="10">
        <f t="shared" si="889"/>
        <v>381.82666666666671</v>
      </c>
      <c r="L1238" s="138">
        <f t="shared" si="890"/>
        <v>426.25799999999998</v>
      </c>
      <c r="M1238" s="138">
        <f t="shared" si="891"/>
        <v>324.55266666666671</v>
      </c>
    </row>
    <row r="1239" spans="1:13" hidden="1" x14ac:dyDescent="0.15">
      <c r="A1239" s="4">
        <v>54</v>
      </c>
      <c r="B1239" s="7"/>
      <c r="C1239" s="10">
        <f t="shared" ref="C1239:D1239" si="926">C1165*$K$2</f>
        <v>426.25800000000004</v>
      </c>
      <c r="D1239" s="10">
        <f t="shared" si="926"/>
        <v>324.55266666666665</v>
      </c>
      <c r="E1239" s="10">
        <v>0</v>
      </c>
      <c r="F1239" s="10">
        <v>0</v>
      </c>
      <c r="G1239" s="10">
        <v>0</v>
      </c>
      <c r="I1239" s="10">
        <f t="shared" si="889"/>
        <v>501.48</v>
      </c>
      <c r="J1239" s="10">
        <f t="shared" si="889"/>
        <v>381.82666666666671</v>
      </c>
      <c r="L1239" s="138">
        <f t="shared" si="890"/>
        <v>426.25799999999998</v>
      </c>
      <c r="M1239" s="138">
        <f t="shared" si="891"/>
        <v>324.55266666666671</v>
      </c>
    </row>
    <row r="1240" spans="1:13" hidden="1" x14ac:dyDescent="0.15">
      <c r="A1240" s="4">
        <v>55</v>
      </c>
      <c r="B1240" s="7"/>
      <c r="C1240" s="10">
        <f t="shared" ref="C1240:D1240" si="927">C1166*$K$2</f>
        <v>476.3966666666667</v>
      </c>
      <c r="D1240" s="10">
        <f t="shared" si="927"/>
        <v>364.37799999999999</v>
      </c>
      <c r="E1240" s="10">
        <v>0</v>
      </c>
      <c r="F1240" s="10">
        <v>0</v>
      </c>
      <c r="G1240" s="10">
        <v>0</v>
      </c>
      <c r="I1240" s="10">
        <f t="shared" si="889"/>
        <v>560.4666666666667</v>
      </c>
      <c r="J1240" s="10">
        <f t="shared" si="889"/>
        <v>428.68</v>
      </c>
      <c r="L1240" s="138">
        <f t="shared" si="890"/>
        <v>476.3966666666667</v>
      </c>
      <c r="M1240" s="138">
        <f t="shared" si="891"/>
        <v>364.37799999999999</v>
      </c>
    </row>
    <row r="1241" spans="1:13" hidden="1" x14ac:dyDescent="0.15">
      <c r="A1241" s="4">
        <v>56</v>
      </c>
      <c r="B1241" s="7"/>
      <c r="C1241" s="10">
        <f t="shared" ref="C1241:D1241" si="928">C1167*$K$2</f>
        <v>476.3966666666667</v>
      </c>
      <c r="D1241" s="10">
        <f t="shared" si="928"/>
        <v>364.37799999999999</v>
      </c>
      <c r="E1241" s="10">
        <v>0</v>
      </c>
      <c r="F1241" s="10">
        <v>0</v>
      </c>
      <c r="G1241" s="10">
        <v>0</v>
      </c>
      <c r="I1241" s="10">
        <f t="shared" si="889"/>
        <v>560.4666666666667</v>
      </c>
      <c r="J1241" s="10">
        <f t="shared" si="889"/>
        <v>428.68</v>
      </c>
      <c r="L1241" s="138">
        <f t="shared" si="890"/>
        <v>476.3966666666667</v>
      </c>
      <c r="M1241" s="138">
        <f t="shared" si="891"/>
        <v>364.37799999999999</v>
      </c>
    </row>
    <row r="1242" spans="1:13" hidden="1" x14ac:dyDescent="0.15">
      <c r="A1242" s="4">
        <v>57</v>
      </c>
      <c r="B1242" s="7"/>
      <c r="C1242" s="10">
        <f t="shared" ref="C1242:D1242" si="929">C1168*$K$2</f>
        <v>476.3966666666667</v>
      </c>
      <c r="D1242" s="10">
        <f t="shared" si="929"/>
        <v>364.37799999999999</v>
      </c>
      <c r="E1242" s="10">
        <v>0</v>
      </c>
      <c r="F1242" s="10">
        <v>0</v>
      </c>
      <c r="G1242" s="10">
        <v>0</v>
      </c>
      <c r="I1242" s="10">
        <f t="shared" si="889"/>
        <v>560.4666666666667</v>
      </c>
      <c r="J1242" s="10">
        <f t="shared" si="889"/>
        <v>428.68</v>
      </c>
      <c r="L1242" s="138">
        <f t="shared" si="890"/>
        <v>476.3966666666667</v>
      </c>
      <c r="M1242" s="138">
        <f t="shared" si="891"/>
        <v>364.37799999999999</v>
      </c>
    </row>
    <row r="1243" spans="1:13" hidden="1" x14ac:dyDescent="0.15">
      <c r="A1243" s="4">
        <v>58</v>
      </c>
      <c r="B1243" s="7"/>
      <c r="C1243" s="10">
        <f t="shared" ref="C1243:D1243" si="930">C1169*$K$2</f>
        <v>476.3966666666667</v>
      </c>
      <c r="D1243" s="10">
        <f t="shared" si="930"/>
        <v>364.37799999999999</v>
      </c>
      <c r="E1243" s="10">
        <v>0</v>
      </c>
      <c r="F1243" s="10">
        <v>0</v>
      </c>
      <c r="G1243" s="10">
        <v>0</v>
      </c>
      <c r="I1243" s="10">
        <f t="shared" si="889"/>
        <v>560.4666666666667</v>
      </c>
      <c r="J1243" s="10">
        <f t="shared" si="889"/>
        <v>428.68</v>
      </c>
      <c r="L1243" s="138">
        <f t="shared" si="890"/>
        <v>476.3966666666667</v>
      </c>
      <c r="M1243" s="138">
        <f t="shared" si="891"/>
        <v>364.37799999999999</v>
      </c>
    </row>
    <row r="1244" spans="1:13" hidden="1" x14ac:dyDescent="0.15">
      <c r="A1244" s="4">
        <v>59</v>
      </c>
      <c r="B1244" s="7"/>
      <c r="C1244" s="10">
        <f t="shared" ref="C1244:D1244" si="931">C1170*$K$2</f>
        <v>476.3966666666667</v>
      </c>
      <c r="D1244" s="10">
        <f t="shared" si="931"/>
        <v>364.37799999999999</v>
      </c>
      <c r="E1244" s="10">
        <v>0</v>
      </c>
      <c r="F1244" s="10">
        <v>0</v>
      </c>
      <c r="G1244" s="10">
        <v>0</v>
      </c>
      <c r="I1244" s="10">
        <f t="shared" si="889"/>
        <v>560.4666666666667</v>
      </c>
      <c r="J1244" s="10">
        <f t="shared" si="889"/>
        <v>428.68</v>
      </c>
      <c r="L1244" s="138">
        <f t="shared" si="890"/>
        <v>476.3966666666667</v>
      </c>
      <c r="M1244" s="138">
        <f t="shared" si="891"/>
        <v>364.37799999999999</v>
      </c>
    </row>
    <row r="1245" spans="1:13" hidden="1" x14ac:dyDescent="0.15">
      <c r="A1245" s="4">
        <v>60</v>
      </c>
      <c r="B1245" s="7"/>
      <c r="C1245" s="10">
        <f t="shared" ref="C1245:D1245" si="932">C1171*$K$2</f>
        <v>509.63733333333334</v>
      </c>
      <c r="D1245" s="10">
        <f t="shared" si="932"/>
        <v>390.79599999999999</v>
      </c>
      <c r="E1245" s="10">
        <v>0</v>
      </c>
      <c r="F1245" s="10">
        <v>0</v>
      </c>
      <c r="G1245" s="10">
        <v>0</v>
      </c>
      <c r="I1245" s="10">
        <f t="shared" si="889"/>
        <v>599.57333333333338</v>
      </c>
      <c r="J1245" s="10">
        <f t="shared" si="889"/>
        <v>459.76000000000005</v>
      </c>
      <c r="L1245" s="138">
        <f t="shared" si="890"/>
        <v>509.63733333333334</v>
      </c>
      <c r="M1245" s="138">
        <f t="shared" si="891"/>
        <v>390.79600000000005</v>
      </c>
    </row>
    <row r="1246" spans="1:13" hidden="1" x14ac:dyDescent="0.15">
      <c r="A1246" s="4">
        <v>61</v>
      </c>
      <c r="B1246" s="7"/>
      <c r="C1246" s="10">
        <f t="shared" ref="C1246:D1246" si="933">C1172*$K$2</f>
        <v>576.51533333333339</v>
      </c>
      <c r="D1246" s="10">
        <f t="shared" si="933"/>
        <v>444.50466666666671</v>
      </c>
      <c r="E1246" s="10">
        <v>0</v>
      </c>
      <c r="F1246" s="10">
        <v>0</v>
      </c>
      <c r="G1246" s="10">
        <v>0</v>
      </c>
      <c r="I1246" s="10">
        <f t="shared" si="889"/>
        <v>678.25333333333333</v>
      </c>
      <c r="J1246" s="10">
        <f t="shared" si="889"/>
        <v>522.94666666666672</v>
      </c>
      <c r="L1246" s="138">
        <f t="shared" si="890"/>
        <v>576.51533333333327</v>
      </c>
      <c r="M1246" s="138">
        <f t="shared" si="891"/>
        <v>444.50466666666671</v>
      </c>
    </row>
    <row r="1247" spans="1:13" hidden="1" x14ac:dyDescent="0.15">
      <c r="A1247" s="4">
        <v>62</v>
      </c>
      <c r="B1247" s="7"/>
      <c r="C1247" s="10">
        <f t="shared" ref="C1247:D1247" si="934">C1173*$K$2</f>
        <v>640.29933333333327</v>
      </c>
      <c r="D1247" s="10">
        <f t="shared" si="934"/>
        <v>496.23</v>
      </c>
      <c r="E1247" s="10">
        <v>0</v>
      </c>
      <c r="F1247" s="10">
        <v>0</v>
      </c>
      <c r="G1247" s="10">
        <v>0</v>
      </c>
      <c r="I1247" s="10">
        <f t="shared" si="889"/>
        <v>753.29333333333341</v>
      </c>
      <c r="J1247" s="10">
        <f t="shared" si="889"/>
        <v>583.80000000000007</v>
      </c>
      <c r="L1247" s="138">
        <f t="shared" si="890"/>
        <v>640.29933333333338</v>
      </c>
      <c r="M1247" s="138">
        <f t="shared" si="891"/>
        <v>496.23</v>
      </c>
    </row>
    <row r="1248" spans="1:13" hidden="1" x14ac:dyDescent="0.15">
      <c r="A1248" s="4">
        <v>63</v>
      </c>
      <c r="B1248" s="7"/>
      <c r="C1248" s="10">
        <f t="shared" ref="C1248:D1248" si="935">C1174*$K$2</f>
        <v>708.68466666666677</v>
      </c>
      <c r="D1248" s="10">
        <f t="shared" si="935"/>
        <v>551.92200000000003</v>
      </c>
      <c r="E1248" s="10">
        <v>0</v>
      </c>
      <c r="F1248" s="10">
        <v>0</v>
      </c>
      <c r="G1248" s="10">
        <v>0</v>
      </c>
      <c r="I1248" s="10">
        <f t="shared" si="889"/>
        <v>833.74666666666667</v>
      </c>
      <c r="J1248" s="10">
        <f t="shared" si="889"/>
        <v>649.32000000000005</v>
      </c>
      <c r="L1248" s="138">
        <f t="shared" si="890"/>
        <v>708.68466666666666</v>
      </c>
      <c r="M1248" s="138">
        <f t="shared" si="891"/>
        <v>551.92200000000003</v>
      </c>
    </row>
    <row r="1249" spans="1:13" hidden="1" x14ac:dyDescent="0.15">
      <c r="A1249" s="4">
        <v>64</v>
      </c>
      <c r="B1249" s="7"/>
      <c r="C1249" s="10">
        <f t="shared" ref="C1249:D1249" si="936">C1175*$K$2</f>
        <v>781.90933333333339</v>
      </c>
      <c r="D1249" s="10">
        <f t="shared" si="936"/>
        <v>612.13599999999997</v>
      </c>
      <c r="E1249" s="10">
        <v>0</v>
      </c>
      <c r="F1249" s="10">
        <v>0</v>
      </c>
      <c r="G1249" s="10">
        <v>0</v>
      </c>
      <c r="I1249" s="10">
        <f t="shared" si="889"/>
        <v>919.89333333333343</v>
      </c>
      <c r="J1249" s="10">
        <f t="shared" si="889"/>
        <v>720.16000000000008</v>
      </c>
      <c r="L1249" s="138">
        <f t="shared" si="890"/>
        <v>781.90933333333339</v>
      </c>
      <c r="M1249" s="138">
        <f t="shared" si="891"/>
        <v>612.13600000000008</v>
      </c>
    </row>
    <row r="1250" spans="1:13" hidden="1" x14ac:dyDescent="0.15">
      <c r="A1250" s="4">
        <v>65</v>
      </c>
      <c r="B1250" s="7"/>
      <c r="C1250" s="10">
        <f t="shared" ref="C1250:D1250" si="937">C1176*$K$2</f>
        <v>859.7353333333333</v>
      </c>
      <c r="D1250" s="10">
        <f t="shared" si="937"/>
        <v>676.39599999999996</v>
      </c>
      <c r="E1250" s="10">
        <v>0</v>
      </c>
      <c r="F1250" s="10">
        <v>0</v>
      </c>
      <c r="G1250" s="10">
        <v>0</v>
      </c>
      <c r="I1250" s="10">
        <f t="shared" si="889"/>
        <v>1011.4533333333334</v>
      </c>
      <c r="J1250" s="10">
        <f t="shared" si="889"/>
        <v>795.76</v>
      </c>
      <c r="L1250" s="138">
        <f t="shared" si="890"/>
        <v>859.7353333333333</v>
      </c>
      <c r="M1250" s="138">
        <f t="shared" si="891"/>
        <v>676.39599999999996</v>
      </c>
    </row>
    <row r="1251" spans="1:13" hidden="1" x14ac:dyDescent="0.15">
      <c r="A1251" s="4">
        <v>66</v>
      </c>
      <c r="B1251" s="7"/>
      <c r="C1251" s="10">
        <f t="shared" ref="C1251:D1251" si="938">C1177*$K$2</f>
        <v>942.48</v>
      </c>
      <c r="D1251" s="10">
        <f t="shared" si="938"/>
        <v>745.09866666666665</v>
      </c>
      <c r="E1251" s="10">
        <v>0</v>
      </c>
      <c r="F1251" s="10">
        <v>0</v>
      </c>
      <c r="G1251" s="10">
        <v>0</v>
      </c>
      <c r="I1251" s="10">
        <f t="shared" si="889"/>
        <v>1108.8</v>
      </c>
      <c r="J1251" s="10">
        <f t="shared" si="889"/>
        <v>876.5866666666667</v>
      </c>
      <c r="L1251" s="138">
        <f t="shared" si="890"/>
        <v>942.4799999999999</v>
      </c>
      <c r="M1251" s="138">
        <f t="shared" si="891"/>
        <v>745.09866666666665</v>
      </c>
    </row>
    <row r="1252" spans="1:13" hidden="1" x14ac:dyDescent="0.15">
      <c r="A1252" s="4">
        <v>67</v>
      </c>
      <c r="B1252" s="7"/>
      <c r="C1252" s="10">
        <f t="shared" ref="C1252:D1252" si="939">C1178*$K$2</f>
        <v>1029.9053333333334</v>
      </c>
      <c r="D1252" s="10">
        <f t="shared" si="939"/>
        <v>817.76799999999992</v>
      </c>
      <c r="E1252" s="10">
        <v>0</v>
      </c>
      <c r="F1252" s="10">
        <v>0</v>
      </c>
      <c r="G1252" s="10">
        <v>0</v>
      </c>
      <c r="I1252" s="10">
        <f t="shared" si="889"/>
        <v>1211.6533333333334</v>
      </c>
      <c r="J1252" s="10">
        <f t="shared" si="889"/>
        <v>962.08</v>
      </c>
      <c r="L1252" s="138">
        <f t="shared" si="890"/>
        <v>1029.9053333333334</v>
      </c>
      <c r="M1252" s="138">
        <f t="shared" si="891"/>
        <v>817.76800000000003</v>
      </c>
    </row>
    <row r="1253" spans="1:13" hidden="1" x14ac:dyDescent="0.15">
      <c r="A1253" s="4">
        <v>68</v>
      </c>
      <c r="B1253" s="7"/>
      <c r="C1253" s="10">
        <f t="shared" ref="C1253:D1253" si="940">C1179*$K$2</f>
        <v>1122.0113333333334</v>
      </c>
      <c r="D1253" s="10">
        <f t="shared" si="940"/>
        <v>894.95933333333346</v>
      </c>
      <c r="E1253" s="10">
        <v>0</v>
      </c>
      <c r="F1253" s="10">
        <v>0</v>
      </c>
      <c r="G1253" s="10">
        <v>0</v>
      </c>
      <c r="I1253" s="10">
        <f t="shared" si="889"/>
        <v>1320.0133333333333</v>
      </c>
      <c r="J1253" s="10">
        <f t="shared" si="889"/>
        <v>1052.8933333333334</v>
      </c>
      <c r="L1253" s="138">
        <f t="shared" si="890"/>
        <v>1122.0113333333334</v>
      </c>
      <c r="M1253" s="138">
        <f t="shared" si="891"/>
        <v>894.95933333333335</v>
      </c>
    </row>
    <row r="1254" spans="1:13" hidden="1" x14ac:dyDescent="0.15">
      <c r="A1254" s="4">
        <v>69</v>
      </c>
      <c r="B1254" s="7"/>
      <c r="C1254" s="10">
        <f t="shared" ref="C1254:D1254" si="941">C1180*$K$2</f>
        <v>1218.798</v>
      </c>
      <c r="D1254" s="10">
        <f t="shared" si="941"/>
        <v>976.11733333333336</v>
      </c>
      <c r="E1254" s="10">
        <v>0</v>
      </c>
      <c r="F1254" s="10">
        <v>0</v>
      </c>
      <c r="G1254" s="10">
        <v>0</v>
      </c>
      <c r="I1254" s="10">
        <f t="shared" si="889"/>
        <v>1433.88</v>
      </c>
      <c r="J1254" s="10">
        <f t="shared" si="889"/>
        <v>1148.3733333333334</v>
      </c>
      <c r="L1254" s="138">
        <f t="shared" si="890"/>
        <v>1218.798</v>
      </c>
      <c r="M1254" s="138">
        <f t="shared" si="891"/>
        <v>976.11733333333336</v>
      </c>
    </row>
    <row r="1255" spans="1:13" hidden="1" x14ac:dyDescent="0.15">
      <c r="A1255" s="4">
        <v>70</v>
      </c>
      <c r="B1255" s="7"/>
      <c r="C1255" s="10">
        <f t="shared" ref="C1255:D1255" si="942">C1181*$K$2</f>
        <v>1320.1066666666668</v>
      </c>
      <c r="D1255" s="10">
        <f t="shared" si="942"/>
        <v>1061.48</v>
      </c>
      <c r="E1255" s="10">
        <v>0</v>
      </c>
      <c r="F1255" s="10">
        <v>0</v>
      </c>
      <c r="G1255" s="10">
        <v>0</v>
      </c>
      <c r="I1255" s="10">
        <f t="shared" si="889"/>
        <v>1553.0666666666668</v>
      </c>
      <c r="J1255" s="10">
        <f t="shared" si="889"/>
        <v>1248.8</v>
      </c>
      <c r="L1255" s="138">
        <f t="shared" si="890"/>
        <v>1320.1066666666668</v>
      </c>
      <c r="M1255" s="138">
        <f t="shared" si="891"/>
        <v>1061.48</v>
      </c>
    </row>
    <row r="1256" spans="1:13" hidden="1" x14ac:dyDescent="0.15">
      <c r="A1256" s="4">
        <v>71</v>
      </c>
      <c r="B1256" s="7"/>
      <c r="C1256" s="10">
        <f t="shared" ref="C1256:D1256" si="943">C1182*$K$2</f>
        <v>1426.8100000000002</v>
      </c>
      <c r="D1256" s="10">
        <f t="shared" si="943"/>
        <v>1151.2060000000001</v>
      </c>
      <c r="E1256" s="10">
        <v>0</v>
      </c>
      <c r="F1256" s="10">
        <v>0</v>
      </c>
      <c r="G1256" s="10">
        <v>0</v>
      </c>
      <c r="I1256" s="10">
        <f t="shared" si="889"/>
        <v>1678.6000000000001</v>
      </c>
      <c r="J1256" s="10">
        <f t="shared" si="889"/>
        <v>1354.3600000000001</v>
      </c>
      <c r="L1256" s="138">
        <f t="shared" si="890"/>
        <v>1426.8100000000002</v>
      </c>
      <c r="M1256" s="138">
        <f t="shared" si="891"/>
        <v>1151.2060000000001</v>
      </c>
    </row>
    <row r="1257" spans="1:13" hidden="1" x14ac:dyDescent="0.15">
      <c r="A1257" s="4">
        <v>72</v>
      </c>
      <c r="B1257" s="7"/>
      <c r="C1257" s="10">
        <f t="shared" ref="C1257:D1257" si="944">C1183*$K$2</f>
        <v>1537.8766666666668</v>
      </c>
      <c r="D1257" s="10">
        <f t="shared" si="944"/>
        <v>1245.2953333333332</v>
      </c>
      <c r="E1257" s="10">
        <v>0</v>
      </c>
      <c r="F1257" s="10">
        <v>0</v>
      </c>
      <c r="G1257" s="10">
        <v>0</v>
      </c>
      <c r="I1257" s="10">
        <f t="shared" si="889"/>
        <v>1809.2666666666667</v>
      </c>
      <c r="J1257" s="10">
        <f t="shared" si="889"/>
        <v>1465.0533333333335</v>
      </c>
      <c r="L1257" s="138">
        <f t="shared" si="890"/>
        <v>1537.8766666666666</v>
      </c>
      <c r="M1257" s="138">
        <f t="shared" si="891"/>
        <v>1245.2953333333335</v>
      </c>
    </row>
    <row r="1258" spans="1:13" hidden="1" x14ac:dyDescent="0.15">
      <c r="A1258" s="4">
        <v>73</v>
      </c>
      <c r="B1258" s="7"/>
      <c r="C1258" s="10">
        <f t="shared" ref="C1258:D1258" si="945">C1184*$K$2</f>
        <v>1653.7033333333334</v>
      </c>
      <c r="D1258" s="10">
        <f t="shared" si="945"/>
        <v>1343.4306666666666</v>
      </c>
      <c r="E1258" s="10">
        <v>0</v>
      </c>
      <c r="F1258" s="10">
        <v>0</v>
      </c>
      <c r="G1258" s="10">
        <v>0</v>
      </c>
      <c r="I1258" s="10">
        <f t="shared" si="889"/>
        <v>1945.5333333333335</v>
      </c>
      <c r="J1258" s="10">
        <f t="shared" si="889"/>
        <v>1580.5066666666667</v>
      </c>
      <c r="L1258" s="138">
        <f t="shared" si="890"/>
        <v>1653.7033333333334</v>
      </c>
      <c r="M1258" s="138">
        <f t="shared" si="891"/>
        <v>1343.4306666666666</v>
      </c>
    </row>
    <row r="1259" spans="1:13" hidden="1" x14ac:dyDescent="0.15">
      <c r="A1259" s="4">
        <v>74</v>
      </c>
      <c r="B1259" s="7"/>
      <c r="C1259" s="10">
        <f t="shared" ref="C1259:D1259" si="946">C1185*$K$2</f>
        <v>1774.1313333333333</v>
      </c>
      <c r="D1259" s="10">
        <f t="shared" si="946"/>
        <v>1445.8500000000001</v>
      </c>
      <c r="E1259" s="10">
        <v>0</v>
      </c>
      <c r="F1259" s="10">
        <v>0</v>
      </c>
      <c r="G1259" s="10">
        <v>0</v>
      </c>
      <c r="I1259" s="10">
        <f t="shared" si="889"/>
        <v>2087.2133333333336</v>
      </c>
      <c r="J1259" s="10">
        <f t="shared" si="889"/>
        <v>1701</v>
      </c>
      <c r="L1259" s="138">
        <f t="shared" si="890"/>
        <v>1774.1313333333335</v>
      </c>
      <c r="M1259" s="138">
        <f t="shared" si="891"/>
        <v>1445.85</v>
      </c>
    </row>
    <row r="1260" spans="1:13" hidden="1" x14ac:dyDescent="0.15">
      <c r="A1260" s="4">
        <v>75</v>
      </c>
      <c r="B1260" s="7"/>
      <c r="C1260" s="10">
        <f t="shared" ref="C1260:D1260" si="947">C1186*$K$2</f>
        <v>1899.4780000000001</v>
      </c>
      <c r="D1260" s="10">
        <f t="shared" si="947"/>
        <v>1552.6326666666666</v>
      </c>
      <c r="E1260" s="10">
        <v>0</v>
      </c>
      <c r="F1260" s="10">
        <v>0</v>
      </c>
      <c r="G1260" s="10">
        <v>0</v>
      </c>
      <c r="I1260" s="10">
        <f t="shared" si="889"/>
        <v>2234.6800000000003</v>
      </c>
      <c r="J1260" s="10">
        <f t="shared" si="889"/>
        <v>1826.6266666666668</v>
      </c>
      <c r="L1260" s="138">
        <f t="shared" si="890"/>
        <v>1899.4780000000003</v>
      </c>
      <c r="M1260" s="138">
        <f t="shared" si="891"/>
        <v>1552.6326666666666</v>
      </c>
    </row>
    <row r="1261" spans="1:13" hidden="1" x14ac:dyDescent="0.15">
      <c r="A1261" s="4">
        <v>76</v>
      </c>
      <c r="B1261" s="7"/>
      <c r="C1261" s="10">
        <f t="shared" ref="C1261:D1261" si="948">C1187*$K$2</f>
        <v>1899.4780000000001</v>
      </c>
      <c r="D1261" s="10">
        <f t="shared" si="948"/>
        <v>1552.6326666666666</v>
      </c>
      <c r="E1261" s="10">
        <v>0</v>
      </c>
      <c r="F1261" s="10">
        <v>0</v>
      </c>
      <c r="G1261" s="10">
        <v>0</v>
      </c>
      <c r="I1261" s="10">
        <f t="shared" si="889"/>
        <v>2234.6800000000003</v>
      </c>
      <c r="J1261" s="10">
        <f t="shared" si="889"/>
        <v>1826.6266666666668</v>
      </c>
      <c r="L1261" s="138">
        <f t="shared" si="890"/>
        <v>1899.4780000000003</v>
      </c>
      <c r="M1261" s="138">
        <f t="shared" si="891"/>
        <v>1552.6326666666666</v>
      </c>
    </row>
    <row r="1262" spans="1:13" hidden="1" x14ac:dyDescent="0.15">
      <c r="A1262" s="4">
        <v>77</v>
      </c>
      <c r="B1262" s="7"/>
      <c r="C1262" s="10">
        <f t="shared" ref="C1262:D1262" si="949">C1188*$K$2</f>
        <v>1899.4780000000001</v>
      </c>
      <c r="D1262" s="10">
        <f t="shared" si="949"/>
        <v>1552.6326666666666</v>
      </c>
      <c r="E1262" s="10">
        <v>0</v>
      </c>
      <c r="F1262" s="10">
        <v>0</v>
      </c>
      <c r="G1262" s="10">
        <v>0</v>
      </c>
      <c r="I1262" s="10">
        <f t="shared" si="889"/>
        <v>2234.6800000000003</v>
      </c>
      <c r="J1262" s="10">
        <f t="shared" si="889"/>
        <v>1826.6266666666668</v>
      </c>
      <c r="L1262" s="138">
        <f t="shared" si="890"/>
        <v>1899.4780000000003</v>
      </c>
      <c r="M1262" s="138">
        <f t="shared" si="891"/>
        <v>1552.6326666666666</v>
      </c>
    </row>
    <row r="1263" spans="1:13" hidden="1" x14ac:dyDescent="0.15">
      <c r="A1263" s="4">
        <v>78</v>
      </c>
      <c r="B1263" s="7"/>
      <c r="C1263" s="10">
        <f t="shared" ref="C1263:D1263" si="950">C1189*$K$2</f>
        <v>1899.4780000000001</v>
      </c>
      <c r="D1263" s="10">
        <f t="shared" si="950"/>
        <v>1552.6326666666666</v>
      </c>
      <c r="E1263" s="10">
        <v>0</v>
      </c>
      <c r="F1263" s="10">
        <v>0</v>
      </c>
      <c r="G1263" s="10">
        <v>0</v>
      </c>
      <c r="I1263" s="10">
        <f t="shared" si="889"/>
        <v>2234.6800000000003</v>
      </c>
      <c r="J1263" s="10">
        <f t="shared" si="889"/>
        <v>1826.6266666666668</v>
      </c>
      <c r="L1263" s="138">
        <f t="shared" si="890"/>
        <v>1899.4780000000003</v>
      </c>
      <c r="M1263" s="138">
        <f t="shared" si="891"/>
        <v>1552.6326666666666</v>
      </c>
    </row>
    <row r="1264" spans="1:13" hidden="1" x14ac:dyDescent="0.15">
      <c r="A1264" s="4">
        <v>79</v>
      </c>
      <c r="B1264" s="7"/>
      <c r="C1264" s="10">
        <f t="shared" ref="C1264:D1264" si="951">C1190*$K$2</f>
        <v>1899.4780000000001</v>
      </c>
      <c r="D1264" s="10">
        <f t="shared" si="951"/>
        <v>1552.6326666666666</v>
      </c>
      <c r="E1264" s="10">
        <v>0</v>
      </c>
      <c r="F1264" s="10">
        <v>0</v>
      </c>
      <c r="G1264" s="10">
        <v>0</v>
      </c>
      <c r="I1264" s="10">
        <f t="shared" si="889"/>
        <v>2234.6800000000003</v>
      </c>
      <c r="J1264" s="10">
        <f t="shared" si="889"/>
        <v>1826.6266666666668</v>
      </c>
      <c r="L1264" s="138">
        <f t="shared" si="890"/>
        <v>1899.4780000000003</v>
      </c>
      <c r="M1264" s="138">
        <f t="shared" si="891"/>
        <v>1552.6326666666666</v>
      </c>
    </row>
    <row r="1265" spans="1:13" hidden="1" x14ac:dyDescent="0.15">
      <c r="A1265" s="4">
        <v>80</v>
      </c>
      <c r="B1265" s="7"/>
      <c r="C1265" s="10">
        <f t="shared" ref="C1265:D1265" si="952">C1191*$K$2</f>
        <v>1899.4780000000001</v>
      </c>
      <c r="D1265" s="10">
        <f t="shared" si="952"/>
        <v>1552.6326666666666</v>
      </c>
      <c r="E1265" s="10">
        <v>0</v>
      </c>
      <c r="F1265" s="10"/>
      <c r="G1265" s="10"/>
      <c r="I1265" s="10">
        <f t="shared" si="889"/>
        <v>2234.6800000000003</v>
      </c>
      <c r="J1265" s="10">
        <f t="shared" si="889"/>
        <v>1826.6266666666668</v>
      </c>
      <c r="L1265" s="138">
        <f t="shared" si="890"/>
        <v>1899.4780000000003</v>
      </c>
      <c r="M1265" s="138">
        <f t="shared" si="891"/>
        <v>1552.6326666666666</v>
      </c>
    </row>
    <row r="1266" spans="1:13" hidden="1" x14ac:dyDescent="0.15">
      <c r="A1266" s="4">
        <v>81</v>
      </c>
      <c r="B1266" s="7"/>
      <c r="C1266" s="10">
        <f t="shared" ref="C1266:D1266" si="953">C1192*$K$2</f>
        <v>1899.4780000000001</v>
      </c>
      <c r="D1266" s="10">
        <f t="shared" si="953"/>
        <v>1552.6326666666666</v>
      </c>
      <c r="E1266" s="10">
        <v>0</v>
      </c>
      <c r="F1266" s="10"/>
      <c r="G1266" s="10"/>
      <c r="I1266" s="10">
        <f t="shared" si="889"/>
        <v>2234.6800000000003</v>
      </c>
      <c r="J1266" s="10">
        <f t="shared" si="889"/>
        <v>1826.6266666666668</v>
      </c>
      <c r="L1266" s="138">
        <f t="shared" si="890"/>
        <v>1899.4780000000003</v>
      </c>
      <c r="M1266" s="138">
        <f t="shared" si="891"/>
        <v>1552.6326666666666</v>
      </c>
    </row>
    <row r="1267" spans="1:13" hidden="1" x14ac:dyDescent="0.15">
      <c r="A1267" s="4">
        <v>82</v>
      </c>
      <c r="B1267" s="7"/>
      <c r="C1267" s="10">
        <f t="shared" ref="C1267:D1267" si="954">C1193*$K$2</f>
        <v>1899.4780000000001</v>
      </c>
      <c r="D1267" s="10">
        <f t="shared" si="954"/>
        <v>1552.6326666666666</v>
      </c>
      <c r="E1267" s="10">
        <v>0</v>
      </c>
      <c r="F1267" s="10"/>
      <c r="G1267" s="10"/>
      <c r="I1267" s="10">
        <f t="shared" si="889"/>
        <v>2234.6800000000003</v>
      </c>
      <c r="J1267" s="10">
        <f t="shared" si="889"/>
        <v>1826.6266666666668</v>
      </c>
      <c r="L1267" s="138">
        <f t="shared" si="890"/>
        <v>1899.4780000000003</v>
      </c>
      <c r="M1267" s="138">
        <f t="shared" si="891"/>
        <v>1552.6326666666666</v>
      </c>
    </row>
    <row r="1268" spans="1:13" hidden="1" x14ac:dyDescent="0.15">
      <c r="A1268" s="4">
        <v>83</v>
      </c>
      <c r="B1268" s="7"/>
      <c r="C1268" s="10">
        <f t="shared" ref="C1268:D1268" si="955">C1194*$K$2</f>
        <v>1899.4780000000001</v>
      </c>
      <c r="D1268" s="10">
        <f t="shared" si="955"/>
        <v>1552.6326666666666</v>
      </c>
      <c r="E1268" s="10">
        <v>0</v>
      </c>
      <c r="F1268" s="10"/>
      <c r="G1268" s="10"/>
      <c r="I1268" s="10">
        <f t="shared" ref="I1268:J1272" si="956">I1194*$K$2</f>
        <v>2234.6800000000003</v>
      </c>
      <c r="J1268" s="10">
        <f t="shared" si="956"/>
        <v>1826.6266666666668</v>
      </c>
      <c r="L1268" s="138">
        <f t="shared" ref="L1268:L1269" si="957">I1268*0.85</f>
        <v>1899.4780000000003</v>
      </c>
      <c r="M1268" s="138">
        <f t="shared" ref="M1268:M1269" si="958">J1268*0.85</f>
        <v>1552.6326666666666</v>
      </c>
    </row>
    <row r="1269" spans="1:13" hidden="1" x14ac:dyDescent="0.15">
      <c r="A1269" s="4">
        <v>84</v>
      </c>
      <c r="B1269" s="7" t="s">
        <v>3</v>
      </c>
      <c r="C1269" s="10">
        <f t="shared" ref="C1269:D1269" si="959">C1195*$K$2</f>
        <v>1899.4780000000001</v>
      </c>
      <c r="D1269" s="10">
        <f t="shared" si="959"/>
        <v>1552.6326666666666</v>
      </c>
      <c r="E1269" s="10">
        <v>0</v>
      </c>
      <c r="F1269" s="10">
        <v>0</v>
      </c>
      <c r="G1269" s="10">
        <v>0</v>
      </c>
      <c r="I1269" s="10">
        <f t="shared" si="956"/>
        <v>2234.6800000000003</v>
      </c>
      <c r="J1269" s="10">
        <f t="shared" si="956"/>
        <v>1826.6266666666668</v>
      </c>
      <c r="L1269" s="138">
        <f t="shared" si="957"/>
        <v>1899.4780000000003</v>
      </c>
      <c r="M1269" s="138">
        <f t="shared" si="958"/>
        <v>1552.6326666666666</v>
      </c>
    </row>
    <row r="1270" spans="1:13" hidden="1" x14ac:dyDescent="0.15">
      <c r="A1270" s="4">
        <v>1</v>
      </c>
      <c r="B1270" s="7" t="s">
        <v>4</v>
      </c>
      <c r="C1270" s="10">
        <f t="shared" ref="C1270:D1270" si="960">C1196*$K$2</f>
        <v>90.122666666666674</v>
      </c>
      <c r="D1270" s="10">
        <f t="shared" si="960"/>
        <v>70.765333333333331</v>
      </c>
      <c r="E1270" s="10">
        <v>0</v>
      </c>
      <c r="F1270" s="10">
        <v>0</v>
      </c>
      <c r="G1270" s="10">
        <v>0</v>
      </c>
      <c r="I1270" s="10">
        <f t="shared" si="956"/>
        <v>106.02666666666667</v>
      </c>
      <c r="J1270" s="10">
        <f t="shared" si="956"/>
        <v>83.25333333333333</v>
      </c>
      <c r="L1270" s="142">
        <f>I1270*0.85</f>
        <v>90.122666666666674</v>
      </c>
      <c r="M1270" s="142">
        <f>J1270*0.85</f>
        <v>70.765333333333331</v>
      </c>
    </row>
    <row r="1271" spans="1:13" hidden="1" x14ac:dyDescent="0.15">
      <c r="A1271" s="4">
        <v>2</v>
      </c>
      <c r="B1271" s="7" t="s">
        <v>1</v>
      </c>
      <c r="C1271" s="10">
        <f t="shared" ref="C1271:D1271" si="961">C1197*$K$2</f>
        <v>152.95466666666667</v>
      </c>
      <c r="D1271" s="10">
        <f t="shared" si="961"/>
        <v>120.19000000000001</v>
      </c>
      <c r="E1271" s="10">
        <v>0</v>
      </c>
      <c r="F1271" s="10">
        <v>0</v>
      </c>
      <c r="G1271" s="10">
        <v>0</v>
      </c>
      <c r="I1271" s="10">
        <f t="shared" si="956"/>
        <v>179.94666666666669</v>
      </c>
      <c r="J1271" s="10">
        <f t="shared" si="956"/>
        <v>141.4</v>
      </c>
      <c r="L1271" s="142">
        <f t="shared" ref="L1271:L1272" si="962">I1271*0.85</f>
        <v>152.95466666666667</v>
      </c>
      <c r="M1271" s="142">
        <f t="shared" ref="M1271:M1272" si="963">J1271*0.85</f>
        <v>120.19</v>
      </c>
    </row>
    <row r="1272" spans="1:13" hidden="1" x14ac:dyDescent="0.15">
      <c r="A1272" s="4">
        <v>3</v>
      </c>
      <c r="B1272" s="7" t="s">
        <v>5</v>
      </c>
      <c r="C1272" s="10">
        <f t="shared" ref="C1272:D1272" si="964">C1198*$K$2</f>
        <v>216.02466666666666</v>
      </c>
      <c r="D1272" s="10">
        <f t="shared" si="964"/>
        <v>169.45599999999999</v>
      </c>
      <c r="E1272" s="10">
        <v>0</v>
      </c>
      <c r="F1272" s="10">
        <v>0</v>
      </c>
      <c r="G1272" s="10">
        <v>0</v>
      </c>
      <c r="I1272" s="10">
        <f t="shared" si="956"/>
        <v>254.14666666666668</v>
      </c>
      <c r="J1272" s="10">
        <f t="shared" si="956"/>
        <v>199.36</v>
      </c>
      <c r="L1272" s="142">
        <f t="shared" si="962"/>
        <v>216.02466666666666</v>
      </c>
      <c r="M1272" s="142">
        <f t="shared" si="963"/>
        <v>169.45600000000002</v>
      </c>
    </row>
    <row r="1273" spans="1:13" ht="14" hidden="1" thickBot="1" x14ac:dyDescent="0.2"/>
    <row r="1274" spans="1:13" ht="18" hidden="1" x14ac:dyDescent="0.2">
      <c r="A1274" s="261" t="s">
        <v>27</v>
      </c>
      <c r="B1274" s="262"/>
      <c r="C1274" s="262"/>
      <c r="D1274" s="262"/>
      <c r="E1274" s="262"/>
      <c r="F1274" s="262"/>
      <c r="G1274" s="263"/>
    </row>
    <row r="1275" spans="1:13" ht="18" hidden="1" x14ac:dyDescent="0.2">
      <c r="A1275" s="264" t="s">
        <v>12</v>
      </c>
      <c r="B1275" s="265"/>
      <c r="C1275" s="265"/>
      <c r="D1275" s="265"/>
      <c r="E1275" s="265"/>
      <c r="F1275" s="265"/>
      <c r="G1275" s="266"/>
      <c r="H1275" s="34"/>
    </row>
    <row r="1276" spans="1:13" hidden="1" x14ac:dyDescent="0.15">
      <c r="A1276" s="258" t="s">
        <v>0</v>
      </c>
      <c r="B1276" s="259"/>
      <c r="C1276" s="259"/>
      <c r="D1276" s="259"/>
      <c r="E1276" s="259"/>
      <c r="F1276" s="259"/>
      <c r="G1276" s="260"/>
    </row>
    <row r="1277" spans="1:13" hidden="1" x14ac:dyDescent="0.15">
      <c r="A1277" s="24" t="s">
        <v>2</v>
      </c>
      <c r="B1277" s="25" t="s">
        <v>2</v>
      </c>
      <c r="C1277" s="35">
        <v>10000</v>
      </c>
      <c r="D1277" s="35">
        <v>20000</v>
      </c>
      <c r="E1277" s="35"/>
      <c r="F1277" s="26"/>
      <c r="G1277" s="30"/>
    </row>
    <row r="1278" spans="1:13" ht="14" hidden="1" x14ac:dyDescent="0.15">
      <c r="A1278" s="24">
        <v>18</v>
      </c>
      <c r="B1278" s="25"/>
      <c r="C1278" s="33">
        <f>C1129*$K$3</f>
        <v>628.78750000000002</v>
      </c>
      <c r="D1278" s="33">
        <f t="shared" ref="D1278:F1278" si="965">D1129*$K$3</f>
        <v>487.36875000000003</v>
      </c>
      <c r="E1278" s="33">
        <f t="shared" si="965"/>
        <v>0</v>
      </c>
      <c r="F1278" s="33">
        <f t="shared" si="965"/>
        <v>0</v>
      </c>
      <c r="G1278" s="33">
        <v>0</v>
      </c>
      <c r="I1278" s="139">
        <f>I1129*$K$3</f>
        <v>739.75000000000011</v>
      </c>
      <c r="J1278" s="139">
        <f>J1129*$K$3</f>
        <v>573.375</v>
      </c>
      <c r="L1278" s="111">
        <f>I1278*0.85</f>
        <v>628.78750000000014</v>
      </c>
      <c r="M1278" s="111">
        <f>J1278*0.85</f>
        <v>487.36874999999998</v>
      </c>
    </row>
    <row r="1279" spans="1:13" ht="14" hidden="1" x14ac:dyDescent="0.15">
      <c r="A1279" s="24">
        <v>19</v>
      </c>
      <c r="B1279" s="25"/>
      <c r="C1279" s="33">
        <f t="shared" ref="C1279:F1279" si="966">C1130*$K$3</f>
        <v>628.78750000000002</v>
      </c>
      <c r="D1279" s="33">
        <f t="shared" si="966"/>
        <v>487.36875000000003</v>
      </c>
      <c r="E1279" s="33">
        <f t="shared" si="966"/>
        <v>0</v>
      </c>
      <c r="F1279" s="33">
        <f t="shared" si="966"/>
        <v>0</v>
      </c>
      <c r="G1279" s="33">
        <v>0</v>
      </c>
      <c r="I1279" s="139">
        <f t="shared" ref="I1279:J1342" si="967">I1130*$K$3</f>
        <v>739.75000000000011</v>
      </c>
      <c r="J1279" s="139">
        <f t="shared" si="967"/>
        <v>573.375</v>
      </c>
      <c r="L1279" s="111">
        <f t="shared" ref="L1279:L1342" si="968">I1279*0.85</f>
        <v>628.78750000000014</v>
      </c>
      <c r="M1279" s="111">
        <f t="shared" ref="M1279:M1342" si="969">J1279*0.85</f>
        <v>487.36874999999998</v>
      </c>
    </row>
    <row r="1280" spans="1:13" ht="14" hidden="1" x14ac:dyDescent="0.15">
      <c r="A1280" s="24">
        <v>20</v>
      </c>
      <c r="B1280" s="25"/>
      <c r="C1280" s="33">
        <f t="shared" ref="C1280:F1280" si="970">C1131*$K$3</f>
        <v>628.78750000000002</v>
      </c>
      <c r="D1280" s="33">
        <f t="shared" si="970"/>
        <v>487.36875000000003</v>
      </c>
      <c r="E1280" s="33">
        <f t="shared" si="970"/>
        <v>0</v>
      </c>
      <c r="F1280" s="33">
        <f t="shared" si="970"/>
        <v>0</v>
      </c>
      <c r="G1280" s="33">
        <v>0</v>
      </c>
      <c r="I1280" s="139">
        <f t="shared" si="967"/>
        <v>739.75000000000011</v>
      </c>
      <c r="J1280" s="139">
        <f t="shared" si="967"/>
        <v>573.375</v>
      </c>
      <c r="L1280" s="111">
        <f t="shared" si="968"/>
        <v>628.78750000000014</v>
      </c>
      <c r="M1280" s="111">
        <f t="shared" si="969"/>
        <v>487.36874999999998</v>
      </c>
    </row>
    <row r="1281" spans="1:13" ht="14" hidden="1" x14ac:dyDescent="0.15">
      <c r="A1281" s="24">
        <v>21</v>
      </c>
      <c r="B1281" s="25"/>
      <c r="C1281" s="33">
        <f t="shared" ref="C1281:F1281" si="971">C1132*$K$3</f>
        <v>628.78750000000002</v>
      </c>
      <c r="D1281" s="33">
        <f t="shared" si="971"/>
        <v>487.36875000000003</v>
      </c>
      <c r="E1281" s="33">
        <f t="shared" si="971"/>
        <v>0</v>
      </c>
      <c r="F1281" s="33">
        <f t="shared" si="971"/>
        <v>0</v>
      </c>
      <c r="G1281" s="33">
        <v>0</v>
      </c>
      <c r="I1281" s="139">
        <f t="shared" si="967"/>
        <v>739.75000000000011</v>
      </c>
      <c r="J1281" s="139">
        <f t="shared" si="967"/>
        <v>573.375</v>
      </c>
      <c r="L1281" s="111">
        <f t="shared" si="968"/>
        <v>628.78750000000014</v>
      </c>
      <c r="M1281" s="111">
        <f t="shared" si="969"/>
        <v>487.36874999999998</v>
      </c>
    </row>
    <row r="1282" spans="1:13" ht="14" hidden="1" x14ac:dyDescent="0.15">
      <c r="A1282" s="24">
        <v>22</v>
      </c>
      <c r="B1282" s="25"/>
      <c r="C1282" s="33">
        <f t="shared" ref="C1282:F1282" si="972">C1133*$K$3</f>
        <v>628.78750000000002</v>
      </c>
      <c r="D1282" s="33">
        <f t="shared" si="972"/>
        <v>487.36875000000003</v>
      </c>
      <c r="E1282" s="33">
        <f t="shared" si="972"/>
        <v>0</v>
      </c>
      <c r="F1282" s="33">
        <f t="shared" si="972"/>
        <v>0</v>
      </c>
      <c r="G1282" s="33">
        <v>0</v>
      </c>
      <c r="I1282" s="139">
        <f t="shared" si="967"/>
        <v>739.75000000000011</v>
      </c>
      <c r="J1282" s="139">
        <f t="shared" si="967"/>
        <v>573.375</v>
      </c>
      <c r="L1282" s="111">
        <f t="shared" si="968"/>
        <v>628.78750000000014</v>
      </c>
      <c r="M1282" s="111">
        <f t="shared" si="969"/>
        <v>487.36874999999998</v>
      </c>
    </row>
    <row r="1283" spans="1:13" ht="14" hidden="1" x14ac:dyDescent="0.15">
      <c r="A1283" s="24">
        <v>23</v>
      </c>
      <c r="B1283" s="25"/>
      <c r="C1283" s="33">
        <f t="shared" ref="C1283:F1283" si="973">C1134*$K$3</f>
        <v>628.78750000000002</v>
      </c>
      <c r="D1283" s="33">
        <f t="shared" si="973"/>
        <v>487.36875000000003</v>
      </c>
      <c r="E1283" s="33">
        <f t="shared" si="973"/>
        <v>0</v>
      </c>
      <c r="F1283" s="33">
        <f t="shared" si="973"/>
        <v>0</v>
      </c>
      <c r="G1283" s="33">
        <v>0</v>
      </c>
      <c r="I1283" s="139">
        <f t="shared" si="967"/>
        <v>739.75000000000011</v>
      </c>
      <c r="J1283" s="139">
        <f t="shared" si="967"/>
        <v>573.375</v>
      </c>
      <c r="L1283" s="111">
        <f t="shared" si="968"/>
        <v>628.78750000000014</v>
      </c>
      <c r="M1283" s="111">
        <f t="shared" si="969"/>
        <v>487.36874999999998</v>
      </c>
    </row>
    <row r="1284" spans="1:13" ht="14" hidden="1" x14ac:dyDescent="0.15">
      <c r="A1284" s="24">
        <v>24</v>
      </c>
      <c r="B1284" s="25"/>
      <c r="C1284" s="33">
        <f t="shared" ref="C1284:F1284" si="974">C1135*$K$3</f>
        <v>628.78750000000002</v>
      </c>
      <c r="D1284" s="33">
        <f t="shared" si="974"/>
        <v>487.36875000000003</v>
      </c>
      <c r="E1284" s="33">
        <f t="shared" si="974"/>
        <v>0</v>
      </c>
      <c r="F1284" s="33">
        <f t="shared" si="974"/>
        <v>0</v>
      </c>
      <c r="G1284" s="33">
        <v>0</v>
      </c>
      <c r="I1284" s="139">
        <f t="shared" si="967"/>
        <v>739.75000000000011</v>
      </c>
      <c r="J1284" s="139">
        <f t="shared" si="967"/>
        <v>573.375</v>
      </c>
      <c r="L1284" s="111">
        <f t="shared" si="968"/>
        <v>628.78750000000014</v>
      </c>
      <c r="M1284" s="111">
        <f t="shared" si="969"/>
        <v>487.36874999999998</v>
      </c>
    </row>
    <row r="1285" spans="1:13" ht="14" hidden="1" x14ac:dyDescent="0.15">
      <c r="A1285" s="24">
        <v>25</v>
      </c>
      <c r="B1285" s="25"/>
      <c r="C1285" s="33">
        <f t="shared" ref="C1285:F1285" si="975">C1136*$K$3</f>
        <v>672.73249999999996</v>
      </c>
      <c r="D1285" s="33">
        <f t="shared" si="975"/>
        <v>517.28875000000005</v>
      </c>
      <c r="E1285" s="33">
        <f t="shared" si="975"/>
        <v>0</v>
      </c>
      <c r="F1285" s="33">
        <f t="shared" si="975"/>
        <v>0</v>
      </c>
      <c r="G1285" s="33">
        <v>0</v>
      </c>
      <c r="I1285" s="139">
        <f t="shared" si="967"/>
        <v>791.45</v>
      </c>
      <c r="J1285" s="139">
        <f t="shared" si="967"/>
        <v>608.57500000000005</v>
      </c>
      <c r="L1285" s="111">
        <f t="shared" si="968"/>
        <v>672.73250000000007</v>
      </c>
      <c r="M1285" s="111">
        <f t="shared" si="969"/>
        <v>517.28875000000005</v>
      </c>
    </row>
    <row r="1286" spans="1:13" ht="14" hidden="1" x14ac:dyDescent="0.15">
      <c r="A1286" s="24">
        <v>26</v>
      </c>
      <c r="B1286" s="25"/>
      <c r="C1286" s="33">
        <f t="shared" ref="C1286:F1286" si="976">C1137*$K$3</f>
        <v>672.73249999999996</v>
      </c>
      <c r="D1286" s="33">
        <f t="shared" si="976"/>
        <v>517.28875000000005</v>
      </c>
      <c r="E1286" s="33">
        <f t="shared" si="976"/>
        <v>0</v>
      </c>
      <c r="F1286" s="33">
        <f t="shared" si="976"/>
        <v>0</v>
      </c>
      <c r="G1286" s="33">
        <v>0</v>
      </c>
      <c r="I1286" s="139">
        <f t="shared" si="967"/>
        <v>791.45</v>
      </c>
      <c r="J1286" s="139">
        <f t="shared" si="967"/>
        <v>608.57500000000005</v>
      </c>
      <c r="L1286" s="111">
        <f t="shared" si="968"/>
        <v>672.73250000000007</v>
      </c>
      <c r="M1286" s="111">
        <f t="shared" si="969"/>
        <v>517.28875000000005</v>
      </c>
    </row>
    <row r="1287" spans="1:13" ht="14" hidden="1" x14ac:dyDescent="0.15">
      <c r="A1287" s="24">
        <v>27</v>
      </c>
      <c r="B1287" s="25"/>
      <c r="C1287" s="33">
        <f t="shared" ref="C1287:F1287" si="977">C1138*$K$3</f>
        <v>672.73249999999996</v>
      </c>
      <c r="D1287" s="33">
        <f t="shared" si="977"/>
        <v>517.28875000000005</v>
      </c>
      <c r="E1287" s="33">
        <f t="shared" si="977"/>
        <v>0</v>
      </c>
      <c r="F1287" s="33">
        <f t="shared" si="977"/>
        <v>0</v>
      </c>
      <c r="G1287" s="33">
        <v>0</v>
      </c>
      <c r="I1287" s="139">
        <f t="shared" si="967"/>
        <v>791.45</v>
      </c>
      <c r="J1287" s="139">
        <f t="shared" si="967"/>
        <v>608.57500000000005</v>
      </c>
      <c r="L1287" s="111">
        <f t="shared" si="968"/>
        <v>672.73250000000007</v>
      </c>
      <c r="M1287" s="111">
        <f t="shared" si="969"/>
        <v>517.28875000000005</v>
      </c>
    </row>
    <row r="1288" spans="1:13" ht="14" hidden="1" x14ac:dyDescent="0.15">
      <c r="A1288" s="24">
        <v>28</v>
      </c>
      <c r="B1288" s="25"/>
      <c r="C1288" s="33">
        <f t="shared" ref="C1288:F1288" si="978">C1139*$K$3</f>
        <v>672.73249999999996</v>
      </c>
      <c r="D1288" s="33">
        <f t="shared" si="978"/>
        <v>517.28875000000005</v>
      </c>
      <c r="E1288" s="33">
        <f t="shared" si="978"/>
        <v>0</v>
      </c>
      <c r="F1288" s="33">
        <f t="shared" si="978"/>
        <v>0</v>
      </c>
      <c r="G1288" s="33">
        <v>0</v>
      </c>
      <c r="I1288" s="139">
        <f t="shared" si="967"/>
        <v>791.45</v>
      </c>
      <c r="J1288" s="139">
        <f t="shared" si="967"/>
        <v>608.57500000000005</v>
      </c>
      <c r="L1288" s="111">
        <f t="shared" si="968"/>
        <v>672.73250000000007</v>
      </c>
      <c r="M1288" s="111">
        <f t="shared" si="969"/>
        <v>517.28875000000005</v>
      </c>
    </row>
    <row r="1289" spans="1:13" ht="14" hidden="1" x14ac:dyDescent="0.15">
      <c r="A1289" s="24">
        <v>29</v>
      </c>
      <c r="B1289" s="25"/>
      <c r="C1289" s="33">
        <f t="shared" ref="C1289:F1289" si="979">C1140*$K$3</f>
        <v>672.73249999999996</v>
      </c>
      <c r="D1289" s="33">
        <f t="shared" si="979"/>
        <v>517.28875000000005</v>
      </c>
      <c r="E1289" s="33">
        <f t="shared" si="979"/>
        <v>0</v>
      </c>
      <c r="F1289" s="33">
        <f t="shared" si="979"/>
        <v>0</v>
      </c>
      <c r="G1289" s="33">
        <v>0</v>
      </c>
      <c r="I1289" s="139">
        <f t="shared" si="967"/>
        <v>791.45</v>
      </c>
      <c r="J1289" s="139">
        <f t="shared" si="967"/>
        <v>608.57500000000005</v>
      </c>
      <c r="L1289" s="111">
        <f t="shared" si="968"/>
        <v>672.73250000000007</v>
      </c>
      <c r="M1289" s="111">
        <f t="shared" si="969"/>
        <v>517.28875000000005</v>
      </c>
    </row>
    <row r="1290" spans="1:13" ht="14" hidden="1" x14ac:dyDescent="0.15">
      <c r="A1290" s="24">
        <v>30</v>
      </c>
      <c r="B1290" s="25"/>
      <c r="C1290" s="33">
        <f t="shared" ref="C1290:F1290" si="980">C1141*$K$3</f>
        <v>749.40250000000003</v>
      </c>
      <c r="D1290" s="33">
        <f t="shared" si="980"/>
        <v>571.51875000000007</v>
      </c>
      <c r="E1290" s="33">
        <f t="shared" si="980"/>
        <v>0</v>
      </c>
      <c r="F1290" s="33">
        <f t="shared" si="980"/>
        <v>0</v>
      </c>
      <c r="G1290" s="33">
        <v>0</v>
      </c>
      <c r="I1290" s="139">
        <f t="shared" si="967"/>
        <v>881.65000000000009</v>
      </c>
      <c r="J1290" s="139">
        <f t="shared" si="967"/>
        <v>672.375</v>
      </c>
      <c r="L1290" s="111">
        <f t="shared" si="968"/>
        <v>749.40250000000003</v>
      </c>
      <c r="M1290" s="111">
        <f t="shared" si="969"/>
        <v>571.51874999999995</v>
      </c>
    </row>
    <row r="1291" spans="1:13" ht="14" hidden="1" x14ac:dyDescent="0.15">
      <c r="A1291" s="24">
        <v>31</v>
      </c>
      <c r="B1291" s="25"/>
      <c r="C1291" s="33">
        <f t="shared" ref="C1291:F1291" si="981">C1142*$K$3</f>
        <v>749.40250000000003</v>
      </c>
      <c r="D1291" s="33">
        <f t="shared" si="981"/>
        <v>571.51875000000007</v>
      </c>
      <c r="E1291" s="33">
        <f t="shared" si="981"/>
        <v>0</v>
      </c>
      <c r="F1291" s="33">
        <f t="shared" si="981"/>
        <v>0</v>
      </c>
      <c r="G1291" s="33">
        <v>0</v>
      </c>
      <c r="I1291" s="139">
        <f t="shared" si="967"/>
        <v>881.65000000000009</v>
      </c>
      <c r="J1291" s="139">
        <f t="shared" si="967"/>
        <v>672.375</v>
      </c>
      <c r="L1291" s="111">
        <f t="shared" si="968"/>
        <v>749.40250000000003</v>
      </c>
      <c r="M1291" s="111">
        <f t="shared" si="969"/>
        <v>571.51874999999995</v>
      </c>
    </row>
    <row r="1292" spans="1:13" ht="14" hidden="1" x14ac:dyDescent="0.15">
      <c r="A1292" s="24">
        <v>32</v>
      </c>
      <c r="B1292" s="25"/>
      <c r="C1292" s="33">
        <f t="shared" ref="C1292:F1292" si="982">C1143*$K$3</f>
        <v>749.40250000000003</v>
      </c>
      <c r="D1292" s="33">
        <f t="shared" si="982"/>
        <v>571.51875000000007</v>
      </c>
      <c r="E1292" s="33">
        <f t="shared" si="982"/>
        <v>0</v>
      </c>
      <c r="F1292" s="33">
        <f t="shared" si="982"/>
        <v>0</v>
      </c>
      <c r="G1292" s="33">
        <v>0</v>
      </c>
      <c r="I1292" s="139">
        <f t="shared" si="967"/>
        <v>881.65000000000009</v>
      </c>
      <c r="J1292" s="139">
        <f t="shared" si="967"/>
        <v>672.375</v>
      </c>
      <c r="L1292" s="111">
        <f t="shared" si="968"/>
        <v>749.40250000000003</v>
      </c>
      <c r="M1292" s="111">
        <f t="shared" si="969"/>
        <v>571.51874999999995</v>
      </c>
    </row>
    <row r="1293" spans="1:13" ht="14" hidden="1" x14ac:dyDescent="0.15">
      <c r="A1293" s="24">
        <v>33</v>
      </c>
      <c r="B1293" s="25"/>
      <c r="C1293" s="33">
        <f t="shared" ref="C1293:F1293" si="983">C1144*$K$3</f>
        <v>749.40250000000003</v>
      </c>
      <c r="D1293" s="33">
        <f t="shared" si="983"/>
        <v>571.51875000000007</v>
      </c>
      <c r="E1293" s="33">
        <f t="shared" si="983"/>
        <v>0</v>
      </c>
      <c r="F1293" s="33">
        <f t="shared" si="983"/>
        <v>0</v>
      </c>
      <c r="G1293" s="33">
        <v>0</v>
      </c>
      <c r="I1293" s="139">
        <f t="shared" si="967"/>
        <v>881.65000000000009</v>
      </c>
      <c r="J1293" s="139">
        <f t="shared" si="967"/>
        <v>672.375</v>
      </c>
      <c r="L1293" s="111">
        <f t="shared" si="968"/>
        <v>749.40250000000003</v>
      </c>
      <c r="M1293" s="111">
        <f t="shared" si="969"/>
        <v>571.51874999999995</v>
      </c>
    </row>
    <row r="1294" spans="1:13" ht="14" hidden="1" x14ac:dyDescent="0.15">
      <c r="A1294" s="24">
        <v>34</v>
      </c>
      <c r="B1294" s="25"/>
      <c r="C1294" s="33">
        <f t="shared" ref="C1294:F1294" si="984">C1145*$K$3</f>
        <v>749.40250000000003</v>
      </c>
      <c r="D1294" s="33">
        <f t="shared" si="984"/>
        <v>571.51875000000007</v>
      </c>
      <c r="E1294" s="33">
        <f t="shared" si="984"/>
        <v>0</v>
      </c>
      <c r="F1294" s="33">
        <f t="shared" si="984"/>
        <v>0</v>
      </c>
      <c r="G1294" s="33">
        <v>0</v>
      </c>
      <c r="I1294" s="139">
        <f t="shared" si="967"/>
        <v>881.65000000000009</v>
      </c>
      <c r="J1294" s="139">
        <f t="shared" si="967"/>
        <v>672.375</v>
      </c>
      <c r="L1294" s="111">
        <f t="shared" si="968"/>
        <v>749.40250000000003</v>
      </c>
      <c r="M1294" s="111">
        <f t="shared" si="969"/>
        <v>571.51874999999995</v>
      </c>
    </row>
    <row r="1295" spans="1:13" ht="14" hidden="1" x14ac:dyDescent="0.15">
      <c r="A1295" s="24">
        <v>35</v>
      </c>
      <c r="B1295" s="25"/>
      <c r="C1295" s="33">
        <f t="shared" ref="C1295:F1295" si="985">C1146*$K$3</f>
        <v>837.99375000000009</v>
      </c>
      <c r="D1295" s="33">
        <f t="shared" si="985"/>
        <v>636.50125000000003</v>
      </c>
      <c r="E1295" s="33">
        <f t="shared" si="985"/>
        <v>0</v>
      </c>
      <c r="F1295" s="33">
        <f t="shared" si="985"/>
        <v>0</v>
      </c>
      <c r="G1295" s="33">
        <v>0</v>
      </c>
      <c r="I1295" s="139">
        <f t="shared" si="967"/>
        <v>985.87500000000011</v>
      </c>
      <c r="J1295" s="139">
        <f t="shared" si="967"/>
        <v>748.82500000000005</v>
      </c>
      <c r="L1295" s="111">
        <f t="shared" si="968"/>
        <v>837.99375000000009</v>
      </c>
      <c r="M1295" s="111">
        <f t="shared" si="969"/>
        <v>636.50125000000003</v>
      </c>
    </row>
    <row r="1296" spans="1:13" ht="14" hidden="1" x14ac:dyDescent="0.15">
      <c r="A1296" s="24">
        <v>36</v>
      </c>
      <c r="B1296" s="25"/>
      <c r="C1296" s="33">
        <f t="shared" ref="C1296:F1296" si="986">C1147*$K$3</f>
        <v>837.99375000000009</v>
      </c>
      <c r="D1296" s="33">
        <f t="shared" si="986"/>
        <v>636.50125000000003</v>
      </c>
      <c r="E1296" s="33">
        <f t="shared" si="986"/>
        <v>0</v>
      </c>
      <c r="F1296" s="33">
        <f t="shared" si="986"/>
        <v>0</v>
      </c>
      <c r="G1296" s="33">
        <v>0</v>
      </c>
      <c r="I1296" s="139">
        <f t="shared" si="967"/>
        <v>985.87500000000011</v>
      </c>
      <c r="J1296" s="139">
        <f t="shared" si="967"/>
        <v>748.82500000000005</v>
      </c>
      <c r="L1296" s="111">
        <f t="shared" si="968"/>
        <v>837.99375000000009</v>
      </c>
      <c r="M1296" s="111">
        <f t="shared" si="969"/>
        <v>636.50125000000003</v>
      </c>
    </row>
    <row r="1297" spans="1:13" ht="14" hidden="1" x14ac:dyDescent="0.15">
      <c r="A1297" s="24">
        <v>37</v>
      </c>
      <c r="B1297" s="25"/>
      <c r="C1297" s="33">
        <f t="shared" ref="C1297:F1297" si="987">C1148*$K$3</f>
        <v>837.99375000000009</v>
      </c>
      <c r="D1297" s="33">
        <f t="shared" si="987"/>
        <v>636.50125000000003</v>
      </c>
      <c r="E1297" s="33">
        <f t="shared" si="987"/>
        <v>0</v>
      </c>
      <c r="F1297" s="33">
        <f t="shared" si="987"/>
        <v>0</v>
      </c>
      <c r="G1297" s="33">
        <v>0</v>
      </c>
      <c r="I1297" s="139">
        <f t="shared" si="967"/>
        <v>985.87500000000011</v>
      </c>
      <c r="J1297" s="139">
        <f t="shared" si="967"/>
        <v>748.82500000000005</v>
      </c>
      <c r="L1297" s="111">
        <f t="shared" si="968"/>
        <v>837.99375000000009</v>
      </c>
      <c r="M1297" s="111">
        <f t="shared" si="969"/>
        <v>636.50125000000003</v>
      </c>
    </row>
    <row r="1298" spans="1:13" ht="14" hidden="1" x14ac:dyDescent="0.15">
      <c r="A1298" s="24">
        <v>38</v>
      </c>
      <c r="B1298" s="25"/>
      <c r="C1298" s="33">
        <f t="shared" ref="C1298:F1298" si="988">C1149*$K$3</f>
        <v>837.99375000000009</v>
      </c>
      <c r="D1298" s="33">
        <f t="shared" si="988"/>
        <v>636.50125000000003</v>
      </c>
      <c r="E1298" s="33">
        <f t="shared" si="988"/>
        <v>0</v>
      </c>
      <c r="F1298" s="33">
        <f t="shared" si="988"/>
        <v>0</v>
      </c>
      <c r="G1298" s="33">
        <v>0</v>
      </c>
      <c r="I1298" s="139">
        <f t="shared" si="967"/>
        <v>985.87500000000011</v>
      </c>
      <c r="J1298" s="139">
        <f t="shared" si="967"/>
        <v>748.82500000000005</v>
      </c>
      <c r="L1298" s="111">
        <f t="shared" si="968"/>
        <v>837.99375000000009</v>
      </c>
      <c r="M1298" s="111">
        <f t="shared" si="969"/>
        <v>636.50125000000003</v>
      </c>
    </row>
    <row r="1299" spans="1:13" ht="14" hidden="1" x14ac:dyDescent="0.15">
      <c r="A1299" s="24">
        <v>39</v>
      </c>
      <c r="B1299" s="25"/>
      <c r="C1299" s="33">
        <f t="shared" ref="C1299:F1299" si="989">C1150*$K$3</f>
        <v>837.99375000000009</v>
      </c>
      <c r="D1299" s="33">
        <f t="shared" si="989"/>
        <v>636.50125000000003</v>
      </c>
      <c r="E1299" s="33">
        <f t="shared" si="989"/>
        <v>0</v>
      </c>
      <c r="F1299" s="33">
        <f t="shared" si="989"/>
        <v>0</v>
      </c>
      <c r="G1299" s="33">
        <v>0</v>
      </c>
      <c r="I1299" s="139">
        <f t="shared" si="967"/>
        <v>985.87500000000011</v>
      </c>
      <c r="J1299" s="139">
        <f t="shared" si="967"/>
        <v>748.82500000000005</v>
      </c>
      <c r="L1299" s="111">
        <f t="shared" si="968"/>
        <v>837.99375000000009</v>
      </c>
      <c r="M1299" s="111">
        <f t="shared" si="969"/>
        <v>636.50125000000003</v>
      </c>
    </row>
    <row r="1300" spans="1:13" ht="14" hidden="1" x14ac:dyDescent="0.15">
      <c r="A1300" s="24">
        <v>40</v>
      </c>
      <c r="B1300" s="25"/>
      <c r="C1300" s="33">
        <f t="shared" ref="C1300:F1300" si="990">C1151*$K$3</f>
        <v>970.06250000000011</v>
      </c>
      <c r="D1300" s="33">
        <f t="shared" si="990"/>
        <v>736.07875000000013</v>
      </c>
      <c r="E1300" s="33">
        <f t="shared" si="990"/>
        <v>0</v>
      </c>
      <c r="F1300" s="33">
        <f t="shared" si="990"/>
        <v>0</v>
      </c>
      <c r="G1300" s="33">
        <v>0</v>
      </c>
      <c r="I1300" s="139">
        <f t="shared" si="967"/>
        <v>1141.25</v>
      </c>
      <c r="J1300" s="139">
        <f t="shared" si="967"/>
        <v>865.97500000000002</v>
      </c>
      <c r="L1300" s="111">
        <f t="shared" si="968"/>
        <v>970.0625</v>
      </c>
      <c r="M1300" s="111">
        <f t="shared" si="969"/>
        <v>736.07875000000001</v>
      </c>
    </row>
    <row r="1301" spans="1:13" ht="14" hidden="1" x14ac:dyDescent="0.15">
      <c r="A1301" s="24">
        <v>41</v>
      </c>
      <c r="B1301" s="25"/>
      <c r="C1301" s="33">
        <f t="shared" ref="C1301:F1301" si="991">C1152*$K$3</f>
        <v>970.06250000000011</v>
      </c>
      <c r="D1301" s="33">
        <f t="shared" si="991"/>
        <v>736.07875000000013</v>
      </c>
      <c r="E1301" s="33">
        <f t="shared" si="991"/>
        <v>0</v>
      </c>
      <c r="F1301" s="33">
        <f t="shared" si="991"/>
        <v>0</v>
      </c>
      <c r="G1301" s="33">
        <v>0</v>
      </c>
      <c r="I1301" s="139">
        <f t="shared" si="967"/>
        <v>1141.25</v>
      </c>
      <c r="J1301" s="139">
        <f t="shared" si="967"/>
        <v>865.97500000000002</v>
      </c>
      <c r="L1301" s="111">
        <f t="shared" si="968"/>
        <v>970.0625</v>
      </c>
      <c r="M1301" s="111">
        <f t="shared" si="969"/>
        <v>736.07875000000001</v>
      </c>
    </row>
    <row r="1302" spans="1:13" ht="14" hidden="1" x14ac:dyDescent="0.15">
      <c r="A1302" s="24">
        <v>42</v>
      </c>
      <c r="B1302" s="25"/>
      <c r="C1302" s="33">
        <f t="shared" ref="C1302:F1302" si="992">C1153*$K$3</f>
        <v>970.06250000000011</v>
      </c>
      <c r="D1302" s="33">
        <f t="shared" si="992"/>
        <v>736.07875000000013</v>
      </c>
      <c r="E1302" s="33">
        <f t="shared" si="992"/>
        <v>0</v>
      </c>
      <c r="F1302" s="33">
        <f t="shared" si="992"/>
        <v>0</v>
      </c>
      <c r="G1302" s="33">
        <v>0</v>
      </c>
      <c r="I1302" s="139">
        <f t="shared" si="967"/>
        <v>1141.25</v>
      </c>
      <c r="J1302" s="139">
        <f t="shared" si="967"/>
        <v>865.97500000000002</v>
      </c>
      <c r="L1302" s="111">
        <f t="shared" si="968"/>
        <v>970.0625</v>
      </c>
      <c r="M1302" s="111">
        <f t="shared" si="969"/>
        <v>736.07875000000001</v>
      </c>
    </row>
    <row r="1303" spans="1:13" ht="14" hidden="1" x14ac:dyDescent="0.15">
      <c r="A1303" s="24">
        <v>43</v>
      </c>
      <c r="B1303" s="25"/>
      <c r="C1303" s="33">
        <f t="shared" ref="C1303:F1303" si="993">C1154*$K$3</f>
        <v>970.06250000000011</v>
      </c>
      <c r="D1303" s="33">
        <f t="shared" si="993"/>
        <v>736.07875000000013</v>
      </c>
      <c r="E1303" s="33">
        <f t="shared" si="993"/>
        <v>0</v>
      </c>
      <c r="F1303" s="33">
        <f t="shared" si="993"/>
        <v>0</v>
      </c>
      <c r="G1303" s="33">
        <v>0</v>
      </c>
      <c r="I1303" s="139">
        <f t="shared" si="967"/>
        <v>1141.25</v>
      </c>
      <c r="J1303" s="139">
        <f t="shared" si="967"/>
        <v>865.97500000000002</v>
      </c>
      <c r="L1303" s="111">
        <f t="shared" si="968"/>
        <v>970.0625</v>
      </c>
      <c r="M1303" s="111">
        <f t="shared" si="969"/>
        <v>736.07875000000001</v>
      </c>
    </row>
    <row r="1304" spans="1:13" ht="14" hidden="1" x14ac:dyDescent="0.15">
      <c r="A1304" s="24">
        <v>44</v>
      </c>
      <c r="B1304" s="25"/>
      <c r="C1304" s="33">
        <f t="shared" ref="C1304:F1304" si="994">C1155*$K$3</f>
        <v>970.06250000000011</v>
      </c>
      <c r="D1304" s="33">
        <f t="shared" si="994"/>
        <v>736.07875000000013</v>
      </c>
      <c r="E1304" s="33">
        <f t="shared" si="994"/>
        <v>0</v>
      </c>
      <c r="F1304" s="33">
        <f t="shared" si="994"/>
        <v>0</v>
      </c>
      <c r="G1304" s="33">
        <v>0</v>
      </c>
      <c r="I1304" s="139">
        <f t="shared" si="967"/>
        <v>1141.25</v>
      </c>
      <c r="J1304" s="139">
        <f t="shared" si="967"/>
        <v>865.97500000000002</v>
      </c>
      <c r="L1304" s="111">
        <f t="shared" si="968"/>
        <v>970.0625</v>
      </c>
      <c r="M1304" s="111">
        <f t="shared" si="969"/>
        <v>736.07875000000001</v>
      </c>
    </row>
    <row r="1305" spans="1:13" ht="14" hidden="1" x14ac:dyDescent="0.15">
      <c r="A1305" s="24">
        <v>45</v>
      </c>
      <c r="B1305" s="25"/>
      <c r="C1305" s="33">
        <f t="shared" ref="C1305:F1305" si="995">C1156*$K$3</f>
        <v>1086.2362499999999</v>
      </c>
      <c r="D1305" s="33">
        <f t="shared" si="995"/>
        <v>825.60500000000002</v>
      </c>
      <c r="E1305" s="33">
        <f t="shared" si="995"/>
        <v>0</v>
      </c>
      <c r="F1305" s="33">
        <f t="shared" si="995"/>
        <v>0</v>
      </c>
      <c r="G1305" s="33">
        <v>0</v>
      </c>
      <c r="I1305" s="139">
        <f t="shared" si="967"/>
        <v>1277.9250000000002</v>
      </c>
      <c r="J1305" s="139">
        <f t="shared" si="967"/>
        <v>971.30000000000007</v>
      </c>
      <c r="L1305" s="111">
        <f t="shared" si="968"/>
        <v>1086.2362500000002</v>
      </c>
      <c r="M1305" s="111">
        <f t="shared" si="969"/>
        <v>825.60500000000002</v>
      </c>
    </row>
    <row r="1306" spans="1:13" ht="14" hidden="1" x14ac:dyDescent="0.15">
      <c r="A1306" s="24">
        <v>46</v>
      </c>
      <c r="B1306" s="25"/>
      <c r="C1306" s="33">
        <f t="shared" ref="C1306:F1306" si="996">C1157*$K$3</f>
        <v>1086.2362499999999</v>
      </c>
      <c r="D1306" s="33">
        <f t="shared" si="996"/>
        <v>825.60500000000002</v>
      </c>
      <c r="E1306" s="33">
        <f t="shared" si="996"/>
        <v>0</v>
      </c>
      <c r="F1306" s="33">
        <f t="shared" si="996"/>
        <v>0</v>
      </c>
      <c r="G1306" s="33">
        <v>0</v>
      </c>
      <c r="I1306" s="139">
        <f t="shared" si="967"/>
        <v>1277.9250000000002</v>
      </c>
      <c r="J1306" s="139">
        <f t="shared" si="967"/>
        <v>971.30000000000007</v>
      </c>
      <c r="L1306" s="111">
        <f t="shared" si="968"/>
        <v>1086.2362500000002</v>
      </c>
      <c r="M1306" s="111">
        <f t="shared" si="969"/>
        <v>825.60500000000002</v>
      </c>
    </row>
    <row r="1307" spans="1:13" ht="14" hidden="1" x14ac:dyDescent="0.15">
      <c r="A1307" s="24">
        <v>47</v>
      </c>
      <c r="B1307" s="25"/>
      <c r="C1307" s="33">
        <f t="shared" ref="C1307:F1307" si="997">C1158*$K$3</f>
        <v>1086.2362499999999</v>
      </c>
      <c r="D1307" s="33">
        <f t="shared" si="997"/>
        <v>825.60500000000002</v>
      </c>
      <c r="E1307" s="33">
        <f t="shared" si="997"/>
        <v>0</v>
      </c>
      <c r="F1307" s="33">
        <f t="shared" si="997"/>
        <v>0</v>
      </c>
      <c r="G1307" s="33">
        <v>0</v>
      </c>
      <c r="I1307" s="139">
        <f t="shared" si="967"/>
        <v>1277.9250000000002</v>
      </c>
      <c r="J1307" s="139">
        <f t="shared" si="967"/>
        <v>971.30000000000007</v>
      </c>
      <c r="L1307" s="111">
        <f t="shared" si="968"/>
        <v>1086.2362500000002</v>
      </c>
      <c r="M1307" s="111">
        <f t="shared" si="969"/>
        <v>825.60500000000002</v>
      </c>
    </row>
    <row r="1308" spans="1:13" ht="14" hidden="1" x14ac:dyDescent="0.15">
      <c r="A1308" s="24">
        <v>48</v>
      </c>
      <c r="B1308" s="25"/>
      <c r="C1308" s="33">
        <f t="shared" ref="C1308:F1308" si="998">C1159*$K$3</f>
        <v>1086.2362499999999</v>
      </c>
      <c r="D1308" s="33">
        <f t="shared" si="998"/>
        <v>825.60500000000002</v>
      </c>
      <c r="E1308" s="33">
        <f t="shared" si="998"/>
        <v>0</v>
      </c>
      <c r="F1308" s="33">
        <f t="shared" si="998"/>
        <v>0</v>
      </c>
      <c r="G1308" s="33">
        <v>0</v>
      </c>
      <c r="I1308" s="139">
        <f t="shared" si="967"/>
        <v>1277.9250000000002</v>
      </c>
      <c r="J1308" s="139">
        <f t="shared" si="967"/>
        <v>971.30000000000007</v>
      </c>
      <c r="L1308" s="111">
        <f t="shared" si="968"/>
        <v>1086.2362500000002</v>
      </c>
      <c r="M1308" s="111">
        <f t="shared" si="969"/>
        <v>825.60500000000002</v>
      </c>
    </row>
    <row r="1309" spans="1:13" ht="14" hidden="1" x14ac:dyDescent="0.15">
      <c r="A1309" s="24">
        <v>49</v>
      </c>
      <c r="B1309" s="25"/>
      <c r="C1309" s="33">
        <f t="shared" ref="C1309:F1309" si="999">C1160*$K$3</f>
        <v>1086.2362499999999</v>
      </c>
      <c r="D1309" s="33">
        <f t="shared" si="999"/>
        <v>825.60500000000002</v>
      </c>
      <c r="E1309" s="33">
        <f t="shared" si="999"/>
        <v>0</v>
      </c>
      <c r="F1309" s="33">
        <f t="shared" si="999"/>
        <v>0</v>
      </c>
      <c r="G1309" s="33">
        <v>0</v>
      </c>
      <c r="I1309" s="139">
        <f t="shared" si="967"/>
        <v>1277.9250000000002</v>
      </c>
      <c r="J1309" s="139">
        <f t="shared" si="967"/>
        <v>971.30000000000007</v>
      </c>
      <c r="L1309" s="111">
        <f t="shared" si="968"/>
        <v>1086.2362500000002</v>
      </c>
      <c r="M1309" s="111">
        <f t="shared" si="969"/>
        <v>825.60500000000002</v>
      </c>
    </row>
    <row r="1310" spans="1:13" ht="14" hidden="1" x14ac:dyDescent="0.15">
      <c r="A1310" s="24">
        <v>50</v>
      </c>
      <c r="B1310" s="25"/>
      <c r="C1310" s="33">
        <f t="shared" ref="C1310:F1310" si="1000">C1161*$K$3</f>
        <v>1255.9387500000003</v>
      </c>
      <c r="D1310" s="33">
        <f t="shared" si="1000"/>
        <v>956.27125000000001</v>
      </c>
      <c r="E1310" s="33">
        <f t="shared" si="1000"/>
        <v>0</v>
      </c>
      <c r="F1310" s="33">
        <f t="shared" si="1000"/>
        <v>0</v>
      </c>
      <c r="G1310" s="33">
        <v>0</v>
      </c>
      <c r="I1310" s="139">
        <f t="shared" si="967"/>
        <v>1477.575</v>
      </c>
      <c r="J1310" s="139">
        <f t="shared" si="967"/>
        <v>1125.0250000000001</v>
      </c>
      <c r="L1310" s="111">
        <f t="shared" si="968"/>
        <v>1255.93875</v>
      </c>
      <c r="M1310" s="111">
        <f t="shared" si="969"/>
        <v>956.27125000000001</v>
      </c>
    </row>
    <row r="1311" spans="1:13" ht="14" hidden="1" x14ac:dyDescent="0.15">
      <c r="A1311" s="24">
        <v>51</v>
      </c>
      <c r="B1311" s="25"/>
      <c r="C1311" s="33">
        <f t="shared" ref="C1311:F1311" si="1001">C1162*$K$3</f>
        <v>1255.9387500000003</v>
      </c>
      <c r="D1311" s="33">
        <f t="shared" si="1001"/>
        <v>956.27125000000001</v>
      </c>
      <c r="E1311" s="33">
        <f t="shared" si="1001"/>
        <v>0</v>
      </c>
      <c r="F1311" s="33">
        <f t="shared" si="1001"/>
        <v>0</v>
      </c>
      <c r="G1311" s="33">
        <v>0</v>
      </c>
      <c r="I1311" s="139">
        <f t="shared" si="967"/>
        <v>1477.575</v>
      </c>
      <c r="J1311" s="139">
        <f t="shared" si="967"/>
        <v>1125.0250000000001</v>
      </c>
      <c r="L1311" s="111">
        <f t="shared" si="968"/>
        <v>1255.93875</v>
      </c>
      <c r="M1311" s="111">
        <f t="shared" si="969"/>
        <v>956.27125000000001</v>
      </c>
    </row>
    <row r="1312" spans="1:13" ht="14" hidden="1" x14ac:dyDescent="0.15">
      <c r="A1312" s="24">
        <v>52</v>
      </c>
      <c r="B1312" s="25"/>
      <c r="C1312" s="33">
        <f t="shared" ref="C1312:F1312" si="1002">C1163*$K$3</f>
        <v>1255.9387500000003</v>
      </c>
      <c r="D1312" s="33">
        <f t="shared" si="1002"/>
        <v>956.27125000000001</v>
      </c>
      <c r="E1312" s="33">
        <f t="shared" si="1002"/>
        <v>0</v>
      </c>
      <c r="F1312" s="33">
        <f t="shared" si="1002"/>
        <v>0</v>
      </c>
      <c r="G1312" s="33">
        <v>0</v>
      </c>
      <c r="I1312" s="139">
        <f t="shared" si="967"/>
        <v>1477.575</v>
      </c>
      <c r="J1312" s="139">
        <f t="shared" si="967"/>
        <v>1125.0250000000001</v>
      </c>
      <c r="L1312" s="111">
        <f t="shared" si="968"/>
        <v>1255.93875</v>
      </c>
      <c r="M1312" s="111">
        <f t="shared" si="969"/>
        <v>956.27125000000001</v>
      </c>
    </row>
    <row r="1313" spans="1:13" ht="14" hidden="1" x14ac:dyDescent="0.15">
      <c r="A1313" s="24">
        <v>53</v>
      </c>
      <c r="B1313" s="25"/>
      <c r="C1313" s="33">
        <f t="shared" ref="C1313:F1313" si="1003">C1164*$K$3</f>
        <v>1255.9387500000003</v>
      </c>
      <c r="D1313" s="33">
        <f t="shared" si="1003"/>
        <v>956.27125000000001</v>
      </c>
      <c r="E1313" s="33">
        <f t="shared" si="1003"/>
        <v>0</v>
      </c>
      <c r="F1313" s="33">
        <f t="shared" si="1003"/>
        <v>0</v>
      </c>
      <c r="G1313" s="33">
        <v>0</v>
      </c>
      <c r="I1313" s="139">
        <f t="shared" si="967"/>
        <v>1477.575</v>
      </c>
      <c r="J1313" s="139">
        <f t="shared" si="967"/>
        <v>1125.0250000000001</v>
      </c>
      <c r="L1313" s="111">
        <f t="shared" si="968"/>
        <v>1255.93875</v>
      </c>
      <c r="M1313" s="111">
        <f t="shared" si="969"/>
        <v>956.27125000000001</v>
      </c>
    </row>
    <row r="1314" spans="1:13" ht="14" hidden="1" x14ac:dyDescent="0.15">
      <c r="A1314" s="24">
        <v>54</v>
      </c>
      <c r="B1314" s="27"/>
      <c r="C1314" s="33">
        <f t="shared" ref="C1314:F1314" si="1004">C1165*$K$3</f>
        <v>1255.9387500000003</v>
      </c>
      <c r="D1314" s="33">
        <f t="shared" si="1004"/>
        <v>956.27125000000001</v>
      </c>
      <c r="E1314" s="33">
        <f t="shared" si="1004"/>
        <v>0</v>
      </c>
      <c r="F1314" s="33">
        <f t="shared" si="1004"/>
        <v>0</v>
      </c>
      <c r="G1314" s="33">
        <v>0</v>
      </c>
      <c r="I1314" s="139">
        <f t="shared" si="967"/>
        <v>1477.575</v>
      </c>
      <c r="J1314" s="139">
        <f t="shared" si="967"/>
        <v>1125.0250000000001</v>
      </c>
      <c r="L1314" s="111">
        <f t="shared" si="968"/>
        <v>1255.93875</v>
      </c>
      <c r="M1314" s="111">
        <f t="shared" si="969"/>
        <v>956.27125000000001</v>
      </c>
    </row>
    <row r="1315" spans="1:13" ht="14" hidden="1" x14ac:dyDescent="0.15">
      <c r="A1315" s="24">
        <v>55</v>
      </c>
      <c r="B1315" s="27"/>
      <c r="C1315" s="33">
        <f t="shared" ref="C1315:F1315" si="1005">C1166*$K$3</f>
        <v>1403.66875</v>
      </c>
      <c r="D1315" s="33">
        <f t="shared" si="1005"/>
        <v>1073.61375</v>
      </c>
      <c r="E1315" s="33">
        <f t="shared" si="1005"/>
        <v>0</v>
      </c>
      <c r="F1315" s="33">
        <f t="shared" si="1005"/>
        <v>0</v>
      </c>
      <c r="G1315" s="33">
        <v>0</v>
      </c>
      <c r="I1315" s="139">
        <f t="shared" si="967"/>
        <v>1651.3750000000002</v>
      </c>
      <c r="J1315" s="139">
        <f t="shared" si="967"/>
        <v>1263.075</v>
      </c>
      <c r="L1315" s="111">
        <f t="shared" si="968"/>
        <v>1403.66875</v>
      </c>
      <c r="M1315" s="111">
        <f t="shared" si="969"/>
        <v>1073.61375</v>
      </c>
    </row>
    <row r="1316" spans="1:13" ht="14" hidden="1" x14ac:dyDescent="0.15">
      <c r="A1316" s="24">
        <v>56</v>
      </c>
      <c r="B1316" s="27"/>
      <c r="C1316" s="33">
        <f t="shared" ref="C1316:F1316" si="1006">C1167*$K$3</f>
        <v>1403.66875</v>
      </c>
      <c r="D1316" s="33">
        <f t="shared" si="1006"/>
        <v>1073.61375</v>
      </c>
      <c r="E1316" s="33">
        <f t="shared" si="1006"/>
        <v>0</v>
      </c>
      <c r="F1316" s="33">
        <f t="shared" si="1006"/>
        <v>0</v>
      </c>
      <c r="G1316" s="33">
        <v>0</v>
      </c>
      <c r="I1316" s="139">
        <f t="shared" si="967"/>
        <v>1651.3750000000002</v>
      </c>
      <c r="J1316" s="139">
        <f t="shared" si="967"/>
        <v>1263.075</v>
      </c>
      <c r="L1316" s="111">
        <f t="shared" si="968"/>
        <v>1403.66875</v>
      </c>
      <c r="M1316" s="111">
        <f t="shared" si="969"/>
        <v>1073.61375</v>
      </c>
    </row>
    <row r="1317" spans="1:13" ht="14" hidden="1" x14ac:dyDescent="0.15">
      <c r="A1317" s="24">
        <v>57</v>
      </c>
      <c r="B1317" s="27"/>
      <c r="C1317" s="33">
        <f t="shared" ref="C1317:F1317" si="1007">C1168*$K$3</f>
        <v>1403.66875</v>
      </c>
      <c r="D1317" s="33">
        <f t="shared" si="1007"/>
        <v>1073.61375</v>
      </c>
      <c r="E1317" s="33">
        <f t="shared" si="1007"/>
        <v>0</v>
      </c>
      <c r="F1317" s="33">
        <f t="shared" si="1007"/>
        <v>0</v>
      </c>
      <c r="G1317" s="33">
        <v>0</v>
      </c>
      <c r="I1317" s="139">
        <f t="shared" si="967"/>
        <v>1651.3750000000002</v>
      </c>
      <c r="J1317" s="139">
        <f t="shared" si="967"/>
        <v>1263.075</v>
      </c>
      <c r="L1317" s="111">
        <f t="shared" si="968"/>
        <v>1403.66875</v>
      </c>
      <c r="M1317" s="111">
        <f t="shared" si="969"/>
        <v>1073.61375</v>
      </c>
    </row>
    <row r="1318" spans="1:13" ht="14" hidden="1" x14ac:dyDescent="0.15">
      <c r="A1318" s="24">
        <v>58</v>
      </c>
      <c r="B1318" s="27"/>
      <c r="C1318" s="33">
        <f t="shared" ref="C1318:F1318" si="1008">C1169*$K$3</f>
        <v>1403.66875</v>
      </c>
      <c r="D1318" s="33">
        <f t="shared" si="1008"/>
        <v>1073.61375</v>
      </c>
      <c r="E1318" s="33">
        <f t="shared" si="1008"/>
        <v>0</v>
      </c>
      <c r="F1318" s="33">
        <f t="shared" si="1008"/>
        <v>0</v>
      </c>
      <c r="G1318" s="33">
        <v>0</v>
      </c>
      <c r="I1318" s="139">
        <f t="shared" si="967"/>
        <v>1651.3750000000002</v>
      </c>
      <c r="J1318" s="139">
        <f t="shared" si="967"/>
        <v>1263.075</v>
      </c>
      <c r="L1318" s="111">
        <f t="shared" si="968"/>
        <v>1403.66875</v>
      </c>
      <c r="M1318" s="111">
        <f t="shared" si="969"/>
        <v>1073.61375</v>
      </c>
    </row>
    <row r="1319" spans="1:13" ht="14" hidden="1" x14ac:dyDescent="0.15">
      <c r="A1319" s="24">
        <v>59</v>
      </c>
      <c r="B1319" s="27"/>
      <c r="C1319" s="33">
        <f t="shared" ref="C1319:F1319" si="1009">C1170*$K$3</f>
        <v>1403.66875</v>
      </c>
      <c r="D1319" s="33">
        <f t="shared" si="1009"/>
        <v>1073.61375</v>
      </c>
      <c r="E1319" s="33">
        <f t="shared" si="1009"/>
        <v>0</v>
      </c>
      <c r="F1319" s="33">
        <f t="shared" si="1009"/>
        <v>0</v>
      </c>
      <c r="G1319" s="33">
        <v>0</v>
      </c>
      <c r="I1319" s="139">
        <f t="shared" si="967"/>
        <v>1651.3750000000002</v>
      </c>
      <c r="J1319" s="139">
        <f t="shared" si="967"/>
        <v>1263.075</v>
      </c>
      <c r="L1319" s="111">
        <f t="shared" si="968"/>
        <v>1403.66875</v>
      </c>
      <c r="M1319" s="111">
        <f t="shared" si="969"/>
        <v>1073.61375</v>
      </c>
    </row>
    <row r="1320" spans="1:13" ht="14" hidden="1" x14ac:dyDescent="0.15">
      <c r="A1320" s="24">
        <v>60</v>
      </c>
      <c r="B1320" s="27"/>
      <c r="C1320" s="33">
        <f t="shared" ref="C1320:F1320" si="1010">C1171*$K$3</f>
        <v>1501.6100000000001</v>
      </c>
      <c r="D1320" s="33">
        <f t="shared" si="1010"/>
        <v>1151.4524999999999</v>
      </c>
      <c r="E1320" s="33">
        <f t="shared" si="1010"/>
        <v>0</v>
      </c>
      <c r="F1320" s="33">
        <f t="shared" si="1010"/>
        <v>0</v>
      </c>
      <c r="G1320" s="33">
        <v>0</v>
      </c>
      <c r="I1320" s="139">
        <f t="shared" si="967"/>
        <v>1766.6000000000001</v>
      </c>
      <c r="J1320" s="139">
        <f t="shared" si="967"/>
        <v>1354.65</v>
      </c>
      <c r="L1320" s="111">
        <f t="shared" si="968"/>
        <v>1501.6100000000001</v>
      </c>
      <c r="M1320" s="111">
        <f t="shared" si="969"/>
        <v>1151.4525000000001</v>
      </c>
    </row>
    <row r="1321" spans="1:13" ht="14" hidden="1" x14ac:dyDescent="0.15">
      <c r="A1321" s="24">
        <v>61</v>
      </c>
      <c r="B1321" s="27"/>
      <c r="C1321" s="33">
        <f t="shared" ref="C1321:F1321" si="1011">C1172*$K$3</f>
        <v>1698.6612500000001</v>
      </c>
      <c r="D1321" s="33">
        <f t="shared" si="1011"/>
        <v>1309.7012500000001</v>
      </c>
      <c r="E1321" s="33">
        <f t="shared" si="1011"/>
        <v>0</v>
      </c>
      <c r="F1321" s="33">
        <f t="shared" si="1011"/>
        <v>0</v>
      </c>
      <c r="G1321" s="33">
        <v>0</v>
      </c>
      <c r="I1321" s="139">
        <f t="shared" si="967"/>
        <v>1998.4250000000002</v>
      </c>
      <c r="J1321" s="139">
        <f t="shared" si="967"/>
        <v>1540.825</v>
      </c>
      <c r="L1321" s="111">
        <f t="shared" si="968"/>
        <v>1698.6612500000001</v>
      </c>
      <c r="M1321" s="111">
        <f t="shared" si="969"/>
        <v>1309.7012500000001</v>
      </c>
    </row>
    <row r="1322" spans="1:13" ht="14" hidden="1" x14ac:dyDescent="0.15">
      <c r="A1322" s="24">
        <v>62</v>
      </c>
      <c r="B1322" s="27"/>
      <c r="C1322" s="33">
        <f t="shared" ref="C1322:F1322" si="1012">C1173*$K$3</f>
        <v>1886.5962500000001</v>
      </c>
      <c r="D1322" s="33">
        <f t="shared" si="1012"/>
        <v>1462.10625</v>
      </c>
      <c r="E1322" s="33">
        <f t="shared" si="1012"/>
        <v>0</v>
      </c>
      <c r="F1322" s="33">
        <f t="shared" si="1012"/>
        <v>0</v>
      </c>
      <c r="G1322" s="33">
        <v>0</v>
      </c>
      <c r="I1322" s="139">
        <f t="shared" si="967"/>
        <v>2219.5250000000001</v>
      </c>
      <c r="J1322" s="139">
        <f t="shared" si="967"/>
        <v>1720.1250000000002</v>
      </c>
      <c r="L1322" s="111">
        <f t="shared" si="968"/>
        <v>1886.5962500000001</v>
      </c>
      <c r="M1322" s="111">
        <f t="shared" si="969"/>
        <v>1462.10625</v>
      </c>
    </row>
    <row r="1323" spans="1:13" ht="14" hidden="1" x14ac:dyDescent="0.15">
      <c r="A1323" s="24">
        <v>63</v>
      </c>
      <c r="B1323" s="27"/>
      <c r="C1323" s="33">
        <f t="shared" ref="C1323:F1323" si="1013">C1174*$K$3</f>
        <v>2088.0887500000003</v>
      </c>
      <c r="D1323" s="33">
        <f t="shared" si="1013"/>
        <v>1626.19875</v>
      </c>
      <c r="E1323" s="33">
        <f t="shared" si="1013"/>
        <v>0</v>
      </c>
      <c r="F1323" s="33">
        <f t="shared" si="1013"/>
        <v>0</v>
      </c>
      <c r="G1323" s="33">
        <v>0</v>
      </c>
      <c r="I1323" s="139">
        <f t="shared" si="967"/>
        <v>2456.5750000000003</v>
      </c>
      <c r="J1323" s="139">
        <f t="shared" si="967"/>
        <v>1913.1750000000002</v>
      </c>
      <c r="L1323" s="111">
        <f t="shared" si="968"/>
        <v>2088.0887500000003</v>
      </c>
      <c r="M1323" s="111">
        <f t="shared" si="969"/>
        <v>1626.19875</v>
      </c>
    </row>
    <row r="1324" spans="1:13" ht="14" hidden="1" x14ac:dyDescent="0.15">
      <c r="A1324" s="24">
        <v>64</v>
      </c>
      <c r="B1324" s="27"/>
      <c r="C1324" s="33">
        <f t="shared" ref="C1324:F1324" si="1014">C1175*$K$3</f>
        <v>2303.84</v>
      </c>
      <c r="D1324" s="33">
        <f t="shared" si="1014"/>
        <v>1803.615</v>
      </c>
      <c r="E1324" s="33">
        <f t="shared" si="1014"/>
        <v>0</v>
      </c>
      <c r="F1324" s="33">
        <f t="shared" si="1014"/>
        <v>0</v>
      </c>
      <c r="G1324" s="33">
        <v>0</v>
      </c>
      <c r="I1324" s="139">
        <f t="shared" si="967"/>
        <v>2710.4</v>
      </c>
      <c r="J1324" s="139">
        <f t="shared" si="967"/>
        <v>2121.9</v>
      </c>
      <c r="L1324" s="111">
        <f t="shared" si="968"/>
        <v>2303.84</v>
      </c>
      <c r="M1324" s="111">
        <f t="shared" si="969"/>
        <v>1803.615</v>
      </c>
    </row>
    <row r="1325" spans="1:13" ht="14" hidden="1" x14ac:dyDescent="0.15">
      <c r="A1325" s="24">
        <v>65</v>
      </c>
      <c r="B1325" s="27"/>
      <c r="C1325" s="33">
        <f t="shared" ref="C1325:F1325" si="1015">C1176*$K$3</f>
        <v>2533.1487499999998</v>
      </c>
      <c r="D1325" s="33">
        <f t="shared" si="1015"/>
        <v>1992.9525000000001</v>
      </c>
      <c r="E1325" s="33">
        <f t="shared" si="1015"/>
        <v>0</v>
      </c>
      <c r="F1325" s="33">
        <f t="shared" si="1015"/>
        <v>0</v>
      </c>
      <c r="G1325" s="33">
        <v>0</v>
      </c>
      <c r="I1325" s="139">
        <f t="shared" si="967"/>
        <v>2980.1750000000002</v>
      </c>
      <c r="J1325" s="139">
        <f t="shared" si="967"/>
        <v>2344.65</v>
      </c>
      <c r="L1325" s="111">
        <f t="shared" si="968"/>
        <v>2533.1487500000003</v>
      </c>
      <c r="M1325" s="111">
        <f t="shared" si="969"/>
        <v>1992.9525000000001</v>
      </c>
    </row>
    <row r="1326" spans="1:13" ht="14" hidden="1" x14ac:dyDescent="0.15">
      <c r="A1326" s="24">
        <v>66</v>
      </c>
      <c r="B1326" s="27"/>
      <c r="C1326" s="33">
        <f t="shared" ref="C1326:F1326" si="1016">C1177*$K$3</f>
        <v>2776.9500000000003</v>
      </c>
      <c r="D1326" s="33">
        <f t="shared" si="1016"/>
        <v>2195.38</v>
      </c>
      <c r="E1326" s="33">
        <f t="shared" si="1016"/>
        <v>0</v>
      </c>
      <c r="F1326" s="33">
        <f t="shared" si="1016"/>
        <v>0</v>
      </c>
      <c r="G1326" s="33">
        <v>0</v>
      </c>
      <c r="I1326" s="139">
        <f t="shared" si="967"/>
        <v>3267.0000000000005</v>
      </c>
      <c r="J1326" s="139">
        <f t="shared" si="967"/>
        <v>2582.8000000000002</v>
      </c>
      <c r="L1326" s="111">
        <f t="shared" si="968"/>
        <v>2776.9500000000003</v>
      </c>
      <c r="M1326" s="111">
        <f t="shared" si="969"/>
        <v>2195.38</v>
      </c>
    </row>
    <row r="1327" spans="1:13" ht="14" hidden="1" x14ac:dyDescent="0.15">
      <c r="A1327" s="24">
        <v>67</v>
      </c>
      <c r="B1327" s="27"/>
      <c r="C1327" s="33">
        <f t="shared" ref="C1327:F1327" si="1017">C1178*$K$3</f>
        <v>3034.5425</v>
      </c>
      <c r="D1327" s="33">
        <f t="shared" si="1017"/>
        <v>2409.4949999999999</v>
      </c>
      <c r="E1327" s="33">
        <f t="shared" si="1017"/>
        <v>0</v>
      </c>
      <c r="F1327" s="33">
        <f t="shared" si="1017"/>
        <v>0</v>
      </c>
      <c r="G1327" s="33">
        <v>0</v>
      </c>
      <c r="I1327" s="139">
        <f t="shared" si="967"/>
        <v>3570.05</v>
      </c>
      <c r="J1327" s="139">
        <f t="shared" si="967"/>
        <v>2834.7000000000003</v>
      </c>
      <c r="L1327" s="111">
        <f t="shared" si="968"/>
        <v>3034.5425</v>
      </c>
      <c r="M1327" s="111">
        <f t="shared" si="969"/>
        <v>2409.4950000000003</v>
      </c>
    </row>
    <row r="1328" spans="1:13" ht="14" hidden="1" x14ac:dyDescent="0.15">
      <c r="A1328" s="24">
        <v>68</v>
      </c>
      <c r="B1328" s="27"/>
      <c r="C1328" s="33">
        <f t="shared" ref="C1328:F1328" si="1018">C1179*$K$3</f>
        <v>3305.92625</v>
      </c>
      <c r="D1328" s="33">
        <f t="shared" si="1018"/>
        <v>2636.9337500000001</v>
      </c>
      <c r="E1328" s="33">
        <f t="shared" si="1018"/>
        <v>0</v>
      </c>
      <c r="F1328" s="33">
        <f t="shared" si="1018"/>
        <v>0</v>
      </c>
      <c r="G1328" s="33">
        <v>0</v>
      </c>
      <c r="I1328" s="139">
        <f t="shared" si="967"/>
        <v>3889.3250000000003</v>
      </c>
      <c r="J1328" s="139">
        <f t="shared" si="967"/>
        <v>3102.2750000000001</v>
      </c>
      <c r="L1328" s="111">
        <f t="shared" si="968"/>
        <v>3305.92625</v>
      </c>
      <c r="M1328" s="111">
        <f t="shared" si="969"/>
        <v>2636.9337500000001</v>
      </c>
    </row>
    <row r="1329" spans="1:13" ht="14" hidden="1" x14ac:dyDescent="0.15">
      <c r="A1329" s="24">
        <v>69</v>
      </c>
      <c r="B1329" s="27"/>
      <c r="C1329" s="33">
        <f t="shared" ref="C1329:F1329" si="1019">C1180*$K$3</f>
        <v>3591.1012500000002</v>
      </c>
      <c r="D1329" s="33">
        <f t="shared" si="1019"/>
        <v>2876.06</v>
      </c>
      <c r="E1329" s="33">
        <f t="shared" si="1019"/>
        <v>0</v>
      </c>
      <c r="F1329" s="33">
        <f t="shared" si="1019"/>
        <v>0</v>
      </c>
      <c r="G1329" s="33">
        <v>0</v>
      </c>
      <c r="I1329" s="139">
        <f t="shared" si="967"/>
        <v>4224.8250000000007</v>
      </c>
      <c r="J1329" s="139">
        <f t="shared" si="967"/>
        <v>3383.6000000000004</v>
      </c>
      <c r="L1329" s="111">
        <f t="shared" si="968"/>
        <v>3591.1012500000006</v>
      </c>
      <c r="M1329" s="111">
        <f t="shared" si="969"/>
        <v>2876.0600000000004</v>
      </c>
    </row>
    <row r="1330" spans="1:13" ht="14" hidden="1" x14ac:dyDescent="0.15">
      <c r="A1330" s="24">
        <v>70</v>
      </c>
      <c r="B1330" s="27"/>
      <c r="C1330" s="33">
        <f t="shared" ref="C1330:F1330" si="1020">C1181*$K$3</f>
        <v>3889.6000000000004</v>
      </c>
      <c r="D1330" s="33">
        <f t="shared" si="1020"/>
        <v>3127.5750000000003</v>
      </c>
      <c r="E1330" s="33">
        <f t="shared" si="1020"/>
        <v>0</v>
      </c>
      <c r="F1330" s="33">
        <f t="shared" si="1020"/>
        <v>0</v>
      </c>
      <c r="G1330" s="33">
        <v>0</v>
      </c>
      <c r="I1330" s="139">
        <f t="shared" si="967"/>
        <v>4576</v>
      </c>
      <c r="J1330" s="139">
        <f t="shared" si="967"/>
        <v>3679.5000000000005</v>
      </c>
      <c r="L1330" s="111">
        <f t="shared" si="968"/>
        <v>3889.6</v>
      </c>
      <c r="M1330" s="111">
        <f t="shared" si="969"/>
        <v>3127.5750000000003</v>
      </c>
    </row>
    <row r="1331" spans="1:13" ht="14" hidden="1" x14ac:dyDescent="0.15">
      <c r="A1331" s="24">
        <v>71</v>
      </c>
      <c r="B1331" s="27"/>
      <c r="C1331" s="33">
        <f t="shared" ref="C1331:F1331" si="1021">C1182*$K$3</f>
        <v>4203.9937500000005</v>
      </c>
      <c r="D1331" s="33">
        <f t="shared" si="1021"/>
        <v>3391.9462500000004</v>
      </c>
      <c r="E1331" s="33">
        <f t="shared" si="1021"/>
        <v>0</v>
      </c>
      <c r="F1331" s="33">
        <f t="shared" si="1021"/>
        <v>0</v>
      </c>
      <c r="G1331" s="33">
        <v>0</v>
      </c>
      <c r="I1331" s="139">
        <f t="shared" si="967"/>
        <v>4945.875</v>
      </c>
      <c r="J1331" s="139">
        <f t="shared" si="967"/>
        <v>3990.5250000000005</v>
      </c>
      <c r="L1331" s="111">
        <f t="shared" si="968"/>
        <v>4203.9937499999996</v>
      </c>
      <c r="M1331" s="111">
        <f t="shared" si="969"/>
        <v>3391.9462500000004</v>
      </c>
    </row>
    <row r="1332" spans="1:13" ht="14" hidden="1" x14ac:dyDescent="0.15">
      <c r="A1332" s="24">
        <v>72</v>
      </c>
      <c r="B1332" s="27"/>
      <c r="C1332" s="33">
        <f t="shared" ref="C1332:F1332" si="1022">C1183*$K$3</f>
        <v>4531.2437500000005</v>
      </c>
      <c r="D1332" s="33">
        <f t="shared" si="1022"/>
        <v>3669.1737499999999</v>
      </c>
      <c r="E1332" s="33">
        <f t="shared" si="1022"/>
        <v>0</v>
      </c>
      <c r="F1332" s="33">
        <f t="shared" si="1022"/>
        <v>0</v>
      </c>
      <c r="G1332" s="33">
        <v>0</v>
      </c>
      <c r="I1332" s="139">
        <f t="shared" si="967"/>
        <v>5330.875</v>
      </c>
      <c r="J1332" s="139">
        <f t="shared" si="967"/>
        <v>4316.6750000000002</v>
      </c>
      <c r="L1332" s="111">
        <f t="shared" si="968"/>
        <v>4531.2437499999996</v>
      </c>
      <c r="M1332" s="111">
        <f t="shared" si="969"/>
        <v>3669.1737499999999</v>
      </c>
    </row>
    <row r="1333" spans="1:13" ht="14" hidden="1" x14ac:dyDescent="0.15">
      <c r="A1333" s="24">
        <v>73</v>
      </c>
      <c r="B1333" s="27"/>
      <c r="C1333" s="33">
        <f t="shared" ref="C1333:F1333" si="1023">C1184*$K$3</f>
        <v>4872.5187500000002</v>
      </c>
      <c r="D1333" s="33">
        <f t="shared" si="1023"/>
        <v>3958.3225000000002</v>
      </c>
      <c r="E1333" s="33">
        <f t="shared" si="1023"/>
        <v>0</v>
      </c>
      <c r="F1333" s="33">
        <f t="shared" si="1023"/>
        <v>0</v>
      </c>
      <c r="G1333" s="33">
        <v>0</v>
      </c>
      <c r="I1333" s="139">
        <f t="shared" si="967"/>
        <v>5732.3750000000009</v>
      </c>
      <c r="J1333" s="139">
        <f t="shared" si="967"/>
        <v>4656.8500000000004</v>
      </c>
      <c r="L1333" s="111">
        <f t="shared" si="968"/>
        <v>4872.5187500000011</v>
      </c>
      <c r="M1333" s="111">
        <f t="shared" si="969"/>
        <v>3958.3225000000002</v>
      </c>
    </row>
    <row r="1334" spans="1:13" ht="14" hidden="1" x14ac:dyDescent="0.15">
      <c r="A1334" s="24">
        <v>74</v>
      </c>
      <c r="B1334" s="27"/>
      <c r="C1334" s="33">
        <f t="shared" ref="C1334:F1334" si="1024">C1185*$K$3</f>
        <v>5227.3512500000006</v>
      </c>
      <c r="D1334" s="33">
        <f t="shared" si="1024"/>
        <v>4260.09375</v>
      </c>
      <c r="E1334" s="33">
        <f t="shared" si="1024"/>
        <v>0</v>
      </c>
      <c r="F1334" s="33">
        <f t="shared" si="1024"/>
        <v>0</v>
      </c>
      <c r="G1334" s="33">
        <v>0</v>
      </c>
      <c r="I1334" s="139">
        <f t="shared" si="967"/>
        <v>6149.8250000000007</v>
      </c>
      <c r="J1334" s="139">
        <f t="shared" si="967"/>
        <v>5011.875</v>
      </c>
      <c r="L1334" s="111">
        <f t="shared" si="968"/>
        <v>5227.3512500000006</v>
      </c>
      <c r="M1334" s="111">
        <f t="shared" si="969"/>
        <v>4260.09375</v>
      </c>
    </row>
    <row r="1335" spans="1:13" ht="14" hidden="1" x14ac:dyDescent="0.15">
      <c r="A1335" s="24">
        <v>75</v>
      </c>
      <c r="B1335" s="27"/>
      <c r="C1335" s="33">
        <f t="shared" ref="C1335:F1335" si="1025">C1186*$K$3</f>
        <v>5596.6762500000004</v>
      </c>
      <c r="D1335" s="33">
        <f t="shared" si="1025"/>
        <v>4574.7212499999996</v>
      </c>
      <c r="E1335" s="33">
        <f t="shared" si="1025"/>
        <v>0</v>
      </c>
      <c r="F1335" s="33">
        <f t="shared" si="1025"/>
        <v>0</v>
      </c>
      <c r="G1335" s="33">
        <v>0</v>
      </c>
      <c r="I1335" s="139">
        <f t="shared" si="967"/>
        <v>6584.3250000000007</v>
      </c>
      <c r="J1335" s="139">
        <f t="shared" si="967"/>
        <v>5382.0250000000005</v>
      </c>
      <c r="L1335" s="111">
        <f t="shared" si="968"/>
        <v>5596.6762500000004</v>
      </c>
      <c r="M1335" s="111">
        <f t="shared" si="969"/>
        <v>4574.7212500000005</v>
      </c>
    </row>
    <row r="1336" spans="1:13" ht="14" hidden="1" x14ac:dyDescent="0.15">
      <c r="A1336" s="24">
        <v>76</v>
      </c>
      <c r="B1336" s="27"/>
      <c r="C1336" s="33">
        <f t="shared" ref="C1336:F1336" si="1026">C1187*$K$3</f>
        <v>5596.6762500000004</v>
      </c>
      <c r="D1336" s="33">
        <f t="shared" si="1026"/>
        <v>4574.7212499999996</v>
      </c>
      <c r="E1336" s="33">
        <f t="shared" si="1026"/>
        <v>0</v>
      </c>
      <c r="F1336" s="33">
        <f t="shared" si="1026"/>
        <v>0</v>
      </c>
      <c r="G1336" s="33">
        <v>0</v>
      </c>
      <c r="I1336" s="139">
        <f t="shared" si="967"/>
        <v>6584.3250000000007</v>
      </c>
      <c r="J1336" s="139">
        <f t="shared" si="967"/>
        <v>5382.0250000000005</v>
      </c>
      <c r="L1336" s="111">
        <f t="shared" si="968"/>
        <v>5596.6762500000004</v>
      </c>
      <c r="M1336" s="111">
        <f t="shared" si="969"/>
        <v>4574.7212500000005</v>
      </c>
    </row>
    <row r="1337" spans="1:13" ht="14" hidden="1" x14ac:dyDescent="0.15">
      <c r="A1337" s="24">
        <v>77</v>
      </c>
      <c r="B1337" s="27"/>
      <c r="C1337" s="33">
        <f t="shared" ref="C1337:F1337" si="1027">C1188*$K$3</f>
        <v>5596.6762500000004</v>
      </c>
      <c r="D1337" s="33">
        <f t="shared" si="1027"/>
        <v>4574.7212499999996</v>
      </c>
      <c r="E1337" s="33">
        <f t="shared" si="1027"/>
        <v>0</v>
      </c>
      <c r="F1337" s="33">
        <f t="shared" si="1027"/>
        <v>0</v>
      </c>
      <c r="G1337" s="33">
        <v>0</v>
      </c>
      <c r="I1337" s="139">
        <f t="shared" si="967"/>
        <v>6584.3250000000007</v>
      </c>
      <c r="J1337" s="139">
        <f t="shared" si="967"/>
        <v>5382.0250000000005</v>
      </c>
      <c r="L1337" s="111">
        <f t="shared" si="968"/>
        <v>5596.6762500000004</v>
      </c>
      <c r="M1337" s="111">
        <f t="shared" si="969"/>
        <v>4574.7212500000005</v>
      </c>
    </row>
    <row r="1338" spans="1:13" ht="14" hidden="1" x14ac:dyDescent="0.15">
      <c r="A1338" s="24">
        <v>78</v>
      </c>
      <c r="B1338" s="27"/>
      <c r="C1338" s="33">
        <f t="shared" ref="C1338:F1338" si="1028">C1189*$K$3</f>
        <v>5596.6762500000004</v>
      </c>
      <c r="D1338" s="33">
        <f t="shared" si="1028"/>
        <v>4574.7212499999996</v>
      </c>
      <c r="E1338" s="33">
        <f t="shared" si="1028"/>
        <v>0</v>
      </c>
      <c r="F1338" s="33">
        <f t="shared" si="1028"/>
        <v>0</v>
      </c>
      <c r="G1338" s="33">
        <v>0</v>
      </c>
      <c r="I1338" s="139">
        <f t="shared" si="967"/>
        <v>6584.3250000000007</v>
      </c>
      <c r="J1338" s="139">
        <f t="shared" si="967"/>
        <v>5382.0250000000005</v>
      </c>
      <c r="L1338" s="111">
        <f t="shared" si="968"/>
        <v>5596.6762500000004</v>
      </c>
      <c r="M1338" s="111">
        <f t="shared" si="969"/>
        <v>4574.7212500000005</v>
      </c>
    </row>
    <row r="1339" spans="1:13" ht="14" hidden="1" x14ac:dyDescent="0.15">
      <c r="A1339" s="24">
        <v>79</v>
      </c>
      <c r="B1339" s="27"/>
      <c r="C1339" s="33">
        <f t="shared" ref="C1339:F1339" si="1029">C1190*$K$3</f>
        <v>5596.6762500000004</v>
      </c>
      <c r="D1339" s="33">
        <f t="shared" si="1029"/>
        <v>4574.7212499999996</v>
      </c>
      <c r="E1339" s="33">
        <f t="shared" si="1029"/>
        <v>0</v>
      </c>
      <c r="F1339" s="33">
        <f t="shared" si="1029"/>
        <v>0</v>
      </c>
      <c r="G1339" s="33">
        <v>0</v>
      </c>
      <c r="I1339" s="139">
        <f t="shared" si="967"/>
        <v>6584.3250000000007</v>
      </c>
      <c r="J1339" s="139">
        <f t="shared" si="967"/>
        <v>5382.0250000000005</v>
      </c>
      <c r="L1339" s="111">
        <f t="shared" si="968"/>
        <v>5596.6762500000004</v>
      </c>
      <c r="M1339" s="111">
        <f t="shared" si="969"/>
        <v>4574.7212500000005</v>
      </c>
    </row>
    <row r="1340" spans="1:13" ht="14" hidden="1" x14ac:dyDescent="0.15">
      <c r="A1340" s="24">
        <v>80</v>
      </c>
      <c r="B1340" s="27"/>
      <c r="C1340" s="33">
        <f t="shared" ref="C1340:F1340" si="1030">C1191*$K$3</f>
        <v>5596.6762500000004</v>
      </c>
      <c r="D1340" s="33">
        <f t="shared" si="1030"/>
        <v>4574.7212499999996</v>
      </c>
      <c r="E1340" s="33">
        <f t="shared" si="1030"/>
        <v>0</v>
      </c>
      <c r="F1340" s="33">
        <f t="shared" si="1030"/>
        <v>0</v>
      </c>
      <c r="G1340" s="33">
        <v>0</v>
      </c>
      <c r="I1340" s="139">
        <f t="shared" si="967"/>
        <v>6584.3250000000007</v>
      </c>
      <c r="J1340" s="139">
        <f t="shared" si="967"/>
        <v>5382.0250000000005</v>
      </c>
      <c r="L1340" s="111">
        <f t="shared" si="968"/>
        <v>5596.6762500000004</v>
      </c>
      <c r="M1340" s="111">
        <f t="shared" si="969"/>
        <v>4574.7212500000005</v>
      </c>
    </row>
    <row r="1341" spans="1:13" ht="14" hidden="1" x14ac:dyDescent="0.15">
      <c r="A1341" s="24">
        <v>81</v>
      </c>
      <c r="B1341" s="27"/>
      <c r="C1341" s="33">
        <f t="shared" ref="C1341:F1341" si="1031">C1192*$K$3</f>
        <v>5596.6762500000004</v>
      </c>
      <c r="D1341" s="33">
        <f t="shared" si="1031"/>
        <v>4574.7212499999996</v>
      </c>
      <c r="E1341" s="33">
        <f t="shared" si="1031"/>
        <v>0</v>
      </c>
      <c r="F1341" s="33">
        <f t="shared" si="1031"/>
        <v>0</v>
      </c>
      <c r="G1341" s="33">
        <v>0</v>
      </c>
      <c r="I1341" s="139">
        <f t="shared" si="967"/>
        <v>6584.3250000000007</v>
      </c>
      <c r="J1341" s="139">
        <f t="shared" si="967"/>
        <v>5382.0250000000005</v>
      </c>
      <c r="L1341" s="111">
        <f t="shared" si="968"/>
        <v>5596.6762500000004</v>
      </c>
      <c r="M1341" s="111">
        <f t="shared" si="969"/>
        <v>4574.7212500000005</v>
      </c>
    </row>
    <row r="1342" spans="1:13" ht="14" hidden="1" x14ac:dyDescent="0.15">
      <c r="A1342" s="24">
        <v>82</v>
      </c>
      <c r="B1342" s="27"/>
      <c r="C1342" s="33">
        <f t="shared" ref="C1342:F1342" si="1032">C1193*$K$3</f>
        <v>5596.6762500000004</v>
      </c>
      <c r="D1342" s="33">
        <f t="shared" si="1032"/>
        <v>4574.7212499999996</v>
      </c>
      <c r="E1342" s="33">
        <f t="shared" si="1032"/>
        <v>0</v>
      </c>
      <c r="F1342" s="33">
        <f t="shared" si="1032"/>
        <v>0</v>
      </c>
      <c r="G1342" s="33">
        <v>0</v>
      </c>
      <c r="I1342" s="139">
        <f t="shared" si="967"/>
        <v>6584.3250000000007</v>
      </c>
      <c r="J1342" s="139">
        <f t="shared" si="967"/>
        <v>5382.0250000000005</v>
      </c>
      <c r="L1342" s="111">
        <f t="shared" si="968"/>
        <v>5596.6762500000004</v>
      </c>
      <c r="M1342" s="111">
        <f t="shared" si="969"/>
        <v>4574.7212500000005</v>
      </c>
    </row>
    <row r="1343" spans="1:13" ht="14" hidden="1" x14ac:dyDescent="0.15">
      <c r="A1343" s="24">
        <v>83</v>
      </c>
      <c r="B1343" s="27"/>
      <c r="C1343" s="33">
        <f t="shared" ref="C1343:F1343" si="1033">C1194*$K$3</f>
        <v>5596.6762500000004</v>
      </c>
      <c r="D1343" s="33">
        <f t="shared" si="1033"/>
        <v>4574.7212499999996</v>
      </c>
      <c r="E1343" s="33">
        <f t="shared" si="1033"/>
        <v>0</v>
      </c>
      <c r="F1343" s="33">
        <f t="shared" si="1033"/>
        <v>0</v>
      </c>
      <c r="G1343" s="33">
        <v>0</v>
      </c>
      <c r="I1343" s="139">
        <f t="shared" ref="I1343:J1347" si="1034">I1194*$K$3</f>
        <v>6584.3250000000007</v>
      </c>
      <c r="J1343" s="139">
        <f t="shared" si="1034"/>
        <v>5382.0250000000005</v>
      </c>
      <c r="L1343" s="111">
        <f t="shared" ref="L1343:L1344" si="1035">I1343*0.85</f>
        <v>5596.6762500000004</v>
      </c>
      <c r="M1343" s="111">
        <f t="shared" ref="M1343:M1344" si="1036">J1343*0.85</f>
        <v>4574.7212500000005</v>
      </c>
    </row>
    <row r="1344" spans="1:13" ht="14" hidden="1" x14ac:dyDescent="0.15">
      <c r="A1344" s="24">
        <v>84</v>
      </c>
      <c r="B1344" s="27" t="s">
        <v>3</v>
      </c>
      <c r="C1344" s="33">
        <f t="shared" ref="C1344:F1344" si="1037">C1195*$K$3</f>
        <v>5596.6762500000004</v>
      </c>
      <c r="D1344" s="33">
        <f t="shared" si="1037"/>
        <v>4574.7212499999996</v>
      </c>
      <c r="E1344" s="33">
        <f t="shared" si="1037"/>
        <v>0</v>
      </c>
      <c r="F1344" s="33">
        <f t="shared" si="1037"/>
        <v>0</v>
      </c>
      <c r="G1344" s="33">
        <v>0</v>
      </c>
      <c r="I1344" s="139">
        <f t="shared" si="1034"/>
        <v>6584.3250000000007</v>
      </c>
      <c r="J1344" s="139">
        <f t="shared" si="1034"/>
        <v>5382.0250000000005</v>
      </c>
      <c r="L1344" s="111">
        <f t="shared" si="1035"/>
        <v>5596.6762500000004</v>
      </c>
      <c r="M1344" s="111">
        <f t="shared" si="1036"/>
        <v>4574.7212500000005</v>
      </c>
    </row>
    <row r="1345" spans="1:13" ht="14" hidden="1" x14ac:dyDescent="0.15">
      <c r="A1345" s="24">
        <v>1</v>
      </c>
      <c r="B1345" s="27" t="s">
        <v>4</v>
      </c>
      <c r="C1345" s="33">
        <f t="shared" ref="C1345:F1345" si="1038">C1196*$K$3</f>
        <v>265.54000000000002</v>
      </c>
      <c r="D1345" s="33">
        <f t="shared" si="1038"/>
        <v>208.505</v>
      </c>
      <c r="E1345" s="33">
        <f t="shared" si="1038"/>
        <v>0</v>
      </c>
      <c r="F1345" s="33">
        <f t="shared" si="1038"/>
        <v>0</v>
      </c>
      <c r="G1345" s="33">
        <v>0</v>
      </c>
      <c r="I1345" s="139">
        <f t="shared" si="1034"/>
        <v>312.40000000000003</v>
      </c>
      <c r="J1345" s="139">
        <f t="shared" si="1034"/>
        <v>245.3</v>
      </c>
      <c r="L1345" s="111">
        <f>I1345*0.85</f>
        <v>265.54000000000002</v>
      </c>
      <c r="M1345" s="111">
        <f>J1345*0.85</f>
        <v>208.505</v>
      </c>
    </row>
    <row r="1346" spans="1:13" ht="14" hidden="1" x14ac:dyDescent="0.15">
      <c r="A1346" s="24">
        <v>2</v>
      </c>
      <c r="B1346" s="27" t="s">
        <v>1</v>
      </c>
      <c r="C1346" s="33">
        <f t="shared" ref="C1346:F1346" si="1039">C1197*$K$3</f>
        <v>450.67</v>
      </c>
      <c r="D1346" s="33">
        <f t="shared" si="1039"/>
        <v>354.13125000000002</v>
      </c>
      <c r="E1346" s="33">
        <f t="shared" si="1039"/>
        <v>0</v>
      </c>
      <c r="F1346" s="33">
        <f t="shared" si="1039"/>
        <v>0</v>
      </c>
      <c r="G1346" s="33">
        <v>0</v>
      </c>
      <c r="I1346" s="139">
        <f t="shared" si="1034"/>
        <v>530.20000000000005</v>
      </c>
      <c r="J1346" s="139">
        <f t="shared" si="1034"/>
        <v>416.62500000000006</v>
      </c>
      <c r="L1346" s="111">
        <f t="shared" ref="L1346:L1347" si="1040">I1346*0.85</f>
        <v>450.67</v>
      </c>
      <c r="M1346" s="111">
        <f t="shared" ref="M1346:M1347" si="1041">J1346*0.85</f>
        <v>354.13125000000002</v>
      </c>
    </row>
    <row r="1347" spans="1:13" ht="14" hidden="1" x14ac:dyDescent="0.15">
      <c r="A1347" s="24">
        <v>3</v>
      </c>
      <c r="B1347" s="27" t="s">
        <v>5</v>
      </c>
      <c r="C1347" s="33">
        <f t="shared" ref="C1347:F1347" si="1042">C1198*$K$3</f>
        <v>636.50125000000003</v>
      </c>
      <c r="D1347" s="33">
        <f t="shared" si="1042"/>
        <v>499.29</v>
      </c>
      <c r="E1347" s="33">
        <f t="shared" si="1042"/>
        <v>0</v>
      </c>
      <c r="F1347" s="33">
        <f t="shared" si="1042"/>
        <v>0</v>
      </c>
      <c r="G1347" s="33">
        <v>0</v>
      </c>
      <c r="I1347" s="139">
        <f t="shared" si="1034"/>
        <v>748.82500000000005</v>
      </c>
      <c r="J1347" s="139">
        <f t="shared" si="1034"/>
        <v>587.40000000000009</v>
      </c>
      <c r="L1347" s="111">
        <f t="shared" si="1040"/>
        <v>636.50125000000003</v>
      </c>
      <c r="M1347" s="111">
        <f t="shared" si="1041"/>
        <v>499.29000000000008</v>
      </c>
    </row>
    <row r="1348" spans="1:13" ht="14" hidden="1" thickBot="1" x14ac:dyDescent="0.2"/>
    <row r="1349" spans="1:13" ht="18" hidden="1" x14ac:dyDescent="0.2">
      <c r="A1349" s="261" t="s">
        <v>27</v>
      </c>
      <c r="B1349" s="262"/>
      <c r="C1349" s="262"/>
      <c r="D1349" s="262"/>
      <c r="E1349" s="262"/>
      <c r="F1349" s="262"/>
      <c r="G1349" s="263"/>
    </row>
    <row r="1350" spans="1:13" ht="18" hidden="1" x14ac:dyDescent="0.2">
      <c r="A1350" s="264" t="s">
        <v>30</v>
      </c>
      <c r="B1350" s="265"/>
      <c r="C1350" s="265"/>
      <c r="D1350" s="265"/>
      <c r="E1350" s="265"/>
      <c r="F1350" s="265"/>
      <c r="G1350" s="266"/>
      <c r="H1350" s="34"/>
    </row>
    <row r="1351" spans="1:13" hidden="1" x14ac:dyDescent="0.15">
      <c r="A1351" s="258" t="s">
        <v>0</v>
      </c>
      <c r="B1351" s="259"/>
      <c r="C1351" s="259"/>
      <c r="D1351" s="259"/>
      <c r="E1351" s="259"/>
      <c r="F1351" s="259"/>
      <c r="G1351" s="260"/>
    </row>
    <row r="1352" spans="1:13" hidden="1" x14ac:dyDescent="0.15">
      <c r="A1352" s="24" t="s">
        <v>2</v>
      </c>
      <c r="B1352" s="25" t="s">
        <v>2</v>
      </c>
      <c r="C1352" s="35">
        <v>10000</v>
      </c>
      <c r="D1352" s="35">
        <v>20000</v>
      </c>
      <c r="E1352" s="35"/>
      <c r="F1352" s="26"/>
      <c r="G1352" s="30"/>
    </row>
    <row r="1353" spans="1:13" ht="14" hidden="1" x14ac:dyDescent="0.15">
      <c r="A1353" s="24">
        <v>18</v>
      </c>
      <c r="B1353" s="25"/>
      <c r="C1353" s="33">
        <f>C1129*$K$4</f>
        <v>1211.845</v>
      </c>
      <c r="D1353" s="33">
        <f t="shared" ref="D1353:G1353" si="1043">D1129*$K$4</f>
        <v>939.29250000000002</v>
      </c>
      <c r="E1353" s="33">
        <f t="shared" si="1043"/>
        <v>0</v>
      </c>
      <c r="F1353" s="33">
        <f t="shared" si="1043"/>
        <v>0</v>
      </c>
      <c r="G1353" s="33">
        <f t="shared" si="1043"/>
        <v>0</v>
      </c>
      <c r="I1353" s="139">
        <f>I1129*$K$4</f>
        <v>1425.7</v>
      </c>
      <c r="J1353" s="139">
        <f>J1129*$K$4</f>
        <v>1105.05</v>
      </c>
      <c r="L1353" s="111">
        <f>I1353*0.85</f>
        <v>1211.845</v>
      </c>
      <c r="M1353" s="111">
        <f>J1353*0.85</f>
        <v>939.2924999999999</v>
      </c>
    </row>
    <row r="1354" spans="1:13" ht="14" hidden="1" x14ac:dyDescent="0.15">
      <c r="A1354" s="24">
        <v>19</v>
      </c>
      <c r="B1354" s="25"/>
      <c r="C1354" s="33">
        <f t="shared" ref="C1354:G1354" si="1044">C1130*$K$4</f>
        <v>1211.845</v>
      </c>
      <c r="D1354" s="33">
        <f t="shared" si="1044"/>
        <v>939.29250000000002</v>
      </c>
      <c r="E1354" s="33">
        <f t="shared" si="1044"/>
        <v>0</v>
      </c>
      <c r="F1354" s="33">
        <f t="shared" si="1044"/>
        <v>0</v>
      </c>
      <c r="G1354" s="33">
        <f t="shared" si="1044"/>
        <v>0</v>
      </c>
      <c r="I1354" s="139">
        <f t="shared" ref="I1354:J1417" si="1045">I1130*$K$4</f>
        <v>1425.7</v>
      </c>
      <c r="J1354" s="139">
        <f t="shared" si="1045"/>
        <v>1105.05</v>
      </c>
      <c r="L1354" s="111">
        <f t="shared" ref="L1354:L1417" si="1046">I1354*0.85</f>
        <v>1211.845</v>
      </c>
      <c r="M1354" s="111">
        <f t="shared" ref="M1354:M1417" si="1047">J1354*0.85</f>
        <v>939.2924999999999</v>
      </c>
    </row>
    <row r="1355" spans="1:13" ht="14" hidden="1" x14ac:dyDescent="0.15">
      <c r="A1355" s="24">
        <v>20</v>
      </c>
      <c r="B1355" s="25"/>
      <c r="C1355" s="33">
        <f t="shared" ref="C1355:G1355" si="1048">C1131*$K$4</f>
        <v>1211.845</v>
      </c>
      <c r="D1355" s="33">
        <f t="shared" si="1048"/>
        <v>939.29250000000002</v>
      </c>
      <c r="E1355" s="33">
        <f t="shared" si="1048"/>
        <v>0</v>
      </c>
      <c r="F1355" s="33">
        <f t="shared" si="1048"/>
        <v>0</v>
      </c>
      <c r="G1355" s="33">
        <f t="shared" si="1048"/>
        <v>0</v>
      </c>
      <c r="I1355" s="139">
        <f t="shared" si="1045"/>
        <v>1425.7</v>
      </c>
      <c r="J1355" s="139">
        <f t="shared" si="1045"/>
        <v>1105.05</v>
      </c>
      <c r="L1355" s="111">
        <f t="shared" si="1046"/>
        <v>1211.845</v>
      </c>
      <c r="M1355" s="111">
        <f t="shared" si="1047"/>
        <v>939.2924999999999</v>
      </c>
    </row>
    <row r="1356" spans="1:13" ht="14" hidden="1" x14ac:dyDescent="0.15">
      <c r="A1356" s="24">
        <v>21</v>
      </c>
      <c r="B1356" s="25"/>
      <c r="C1356" s="33">
        <f t="shared" ref="C1356:G1356" si="1049">C1132*$K$4</f>
        <v>1211.845</v>
      </c>
      <c r="D1356" s="33">
        <f t="shared" si="1049"/>
        <v>939.29250000000002</v>
      </c>
      <c r="E1356" s="33">
        <f t="shared" si="1049"/>
        <v>0</v>
      </c>
      <c r="F1356" s="33">
        <f t="shared" si="1049"/>
        <v>0</v>
      </c>
      <c r="G1356" s="33">
        <f t="shared" si="1049"/>
        <v>0</v>
      </c>
      <c r="I1356" s="139">
        <f t="shared" si="1045"/>
        <v>1425.7</v>
      </c>
      <c r="J1356" s="139">
        <f t="shared" si="1045"/>
        <v>1105.05</v>
      </c>
      <c r="L1356" s="111">
        <f t="shared" si="1046"/>
        <v>1211.845</v>
      </c>
      <c r="M1356" s="111">
        <f t="shared" si="1047"/>
        <v>939.2924999999999</v>
      </c>
    </row>
    <row r="1357" spans="1:13" ht="14" hidden="1" x14ac:dyDescent="0.15">
      <c r="A1357" s="24">
        <v>22</v>
      </c>
      <c r="B1357" s="25"/>
      <c r="C1357" s="33">
        <f t="shared" ref="C1357:G1357" si="1050">C1133*$K$4</f>
        <v>1211.845</v>
      </c>
      <c r="D1357" s="33">
        <f t="shared" si="1050"/>
        <v>939.29250000000002</v>
      </c>
      <c r="E1357" s="33">
        <f t="shared" si="1050"/>
        <v>0</v>
      </c>
      <c r="F1357" s="33">
        <f t="shared" si="1050"/>
        <v>0</v>
      </c>
      <c r="G1357" s="33">
        <f t="shared" si="1050"/>
        <v>0</v>
      </c>
      <c r="I1357" s="139">
        <f t="shared" si="1045"/>
        <v>1425.7</v>
      </c>
      <c r="J1357" s="139">
        <f t="shared" si="1045"/>
        <v>1105.05</v>
      </c>
      <c r="L1357" s="111">
        <f t="shared" si="1046"/>
        <v>1211.845</v>
      </c>
      <c r="M1357" s="111">
        <f t="shared" si="1047"/>
        <v>939.2924999999999</v>
      </c>
    </row>
    <row r="1358" spans="1:13" ht="14" hidden="1" x14ac:dyDescent="0.15">
      <c r="A1358" s="24">
        <v>23</v>
      </c>
      <c r="B1358" s="25"/>
      <c r="C1358" s="33">
        <f t="shared" ref="C1358:G1358" si="1051">C1134*$K$4</f>
        <v>1211.845</v>
      </c>
      <c r="D1358" s="33">
        <f t="shared" si="1051"/>
        <v>939.29250000000002</v>
      </c>
      <c r="E1358" s="33">
        <f t="shared" si="1051"/>
        <v>0</v>
      </c>
      <c r="F1358" s="33">
        <f t="shared" si="1051"/>
        <v>0</v>
      </c>
      <c r="G1358" s="33">
        <f t="shared" si="1051"/>
        <v>0</v>
      </c>
      <c r="I1358" s="139">
        <f t="shared" si="1045"/>
        <v>1425.7</v>
      </c>
      <c r="J1358" s="139">
        <f t="shared" si="1045"/>
        <v>1105.05</v>
      </c>
      <c r="L1358" s="111">
        <f t="shared" si="1046"/>
        <v>1211.845</v>
      </c>
      <c r="M1358" s="111">
        <f t="shared" si="1047"/>
        <v>939.2924999999999</v>
      </c>
    </row>
    <row r="1359" spans="1:13" ht="14" hidden="1" x14ac:dyDescent="0.15">
      <c r="A1359" s="24">
        <v>24</v>
      </c>
      <c r="B1359" s="25"/>
      <c r="C1359" s="33">
        <f t="shared" ref="C1359:G1359" si="1052">C1135*$K$4</f>
        <v>1211.845</v>
      </c>
      <c r="D1359" s="33">
        <f t="shared" si="1052"/>
        <v>939.29250000000002</v>
      </c>
      <c r="E1359" s="33">
        <f t="shared" si="1052"/>
        <v>0</v>
      </c>
      <c r="F1359" s="33">
        <f t="shared" si="1052"/>
        <v>0</v>
      </c>
      <c r="G1359" s="33">
        <f t="shared" si="1052"/>
        <v>0</v>
      </c>
      <c r="I1359" s="139">
        <f t="shared" si="1045"/>
        <v>1425.7</v>
      </c>
      <c r="J1359" s="139">
        <f t="shared" si="1045"/>
        <v>1105.05</v>
      </c>
      <c r="L1359" s="111">
        <f t="shared" si="1046"/>
        <v>1211.845</v>
      </c>
      <c r="M1359" s="111">
        <f t="shared" si="1047"/>
        <v>939.2924999999999</v>
      </c>
    </row>
    <row r="1360" spans="1:13" ht="14" hidden="1" x14ac:dyDescent="0.15">
      <c r="A1360" s="24">
        <v>25</v>
      </c>
      <c r="B1360" s="25"/>
      <c r="C1360" s="33">
        <f t="shared" ref="C1360:G1360" si="1053">C1136*$K$4</f>
        <v>1296.539</v>
      </c>
      <c r="D1360" s="33">
        <f t="shared" si="1053"/>
        <v>996.95650000000001</v>
      </c>
      <c r="E1360" s="33">
        <f t="shared" si="1053"/>
        <v>0</v>
      </c>
      <c r="F1360" s="33">
        <f t="shared" si="1053"/>
        <v>0</v>
      </c>
      <c r="G1360" s="33">
        <f t="shared" si="1053"/>
        <v>0</v>
      </c>
      <c r="I1360" s="139">
        <f t="shared" si="1045"/>
        <v>1525.3400000000001</v>
      </c>
      <c r="J1360" s="139">
        <f t="shared" si="1045"/>
        <v>1172.8900000000001</v>
      </c>
      <c r="L1360" s="111">
        <f t="shared" si="1046"/>
        <v>1296.539</v>
      </c>
      <c r="M1360" s="111">
        <f t="shared" si="1047"/>
        <v>996.95650000000001</v>
      </c>
    </row>
    <row r="1361" spans="1:13" ht="14" hidden="1" x14ac:dyDescent="0.15">
      <c r="A1361" s="24">
        <v>26</v>
      </c>
      <c r="B1361" s="25"/>
      <c r="C1361" s="33">
        <f t="shared" ref="C1361:G1361" si="1054">C1137*$K$4</f>
        <v>1296.539</v>
      </c>
      <c r="D1361" s="33">
        <f t="shared" si="1054"/>
        <v>996.95650000000001</v>
      </c>
      <c r="E1361" s="33">
        <f t="shared" si="1054"/>
        <v>0</v>
      </c>
      <c r="F1361" s="33">
        <f t="shared" si="1054"/>
        <v>0</v>
      </c>
      <c r="G1361" s="33">
        <f t="shared" si="1054"/>
        <v>0</v>
      </c>
      <c r="I1361" s="139">
        <f t="shared" si="1045"/>
        <v>1525.3400000000001</v>
      </c>
      <c r="J1361" s="139">
        <f t="shared" si="1045"/>
        <v>1172.8900000000001</v>
      </c>
      <c r="L1361" s="111">
        <f t="shared" si="1046"/>
        <v>1296.539</v>
      </c>
      <c r="M1361" s="111">
        <f t="shared" si="1047"/>
        <v>996.95650000000001</v>
      </c>
    </row>
    <row r="1362" spans="1:13" ht="14" hidden="1" x14ac:dyDescent="0.15">
      <c r="A1362" s="24">
        <v>27</v>
      </c>
      <c r="B1362" s="25"/>
      <c r="C1362" s="33">
        <f t="shared" ref="C1362:G1362" si="1055">C1138*$K$4</f>
        <v>1296.539</v>
      </c>
      <c r="D1362" s="33">
        <f t="shared" si="1055"/>
        <v>996.95650000000001</v>
      </c>
      <c r="E1362" s="33">
        <f t="shared" si="1055"/>
        <v>0</v>
      </c>
      <c r="F1362" s="33">
        <f t="shared" si="1055"/>
        <v>0</v>
      </c>
      <c r="G1362" s="33">
        <f t="shared" si="1055"/>
        <v>0</v>
      </c>
      <c r="I1362" s="139">
        <f t="shared" si="1045"/>
        <v>1525.3400000000001</v>
      </c>
      <c r="J1362" s="139">
        <f t="shared" si="1045"/>
        <v>1172.8900000000001</v>
      </c>
      <c r="L1362" s="111">
        <f t="shared" si="1046"/>
        <v>1296.539</v>
      </c>
      <c r="M1362" s="111">
        <f t="shared" si="1047"/>
        <v>996.95650000000001</v>
      </c>
    </row>
    <row r="1363" spans="1:13" ht="14" hidden="1" x14ac:dyDescent="0.15">
      <c r="A1363" s="24">
        <v>28</v>
      </c>
      <c r="B1363" s="25"/>
      <c r="C1363" s="33">
        <f t="shared" ref="C1363:G1363" si="1056">C1139*$K$4</f>
        <v>1296.539</v>
      </c>
      <c r="D1363" s="33">
        <f t="shared" si="1056"/>
        <v>996.95650000000001</v>
      </c>
      <c r="E1363" s="33">
        <f t="shared" si="1056"/>
        <v>0</v>
      </c>
      <c r="F1363" s="33">
        <f t="shared" si="1056"/>
        <v>0</v>
      </c>
      <c r="G1363" s="33">
        <f t="shared" si="1056"/>
        <v>0</v>
      </c>
      <c r="I1363" s="139">
        <f t="shared" si="1045"/>
        <v>1525.3400000000001</v>
      </c>
      <c r="J1363" s="139">
        <f t="shared" si="1045"/>
        <v>1172.8900000000001</v>
      </c>
      <c r="L1363" s="111">
        <f t="shared" si="1046"/>
        <v>1296.539</v>
      </c>
      <c r="M1363" s="111">
        <f t="shared" si="1047"/>
        <v>996.95650000000001</v>
      </c>
    </row>
    <row r="1364" spans="1:13" ht="14" hidden="1" x14ac:dyDescent="0.15">
      <c r="A1364" s="24">
        <v>29</v>
      </c>
      <c r="B1364" s="25"/>
      <c r="C1364" s="33">
        <f t="shared" ref="C1364:G1364" si="1057">C1140*$K$4</f>
        <v>1296.539</v>
      </c>
      <c r="D1364" s="33">
        <f t="shared" si="1057"/>
        <v>996.95650000000001</v>
      </c>
      <c r="E1364" s="33">
        <f t="shared" si="1057"/>
        <v>0</v>
      </c>
      <c r="F1364" s="33">
        <f t="shared" si="1057"/>
        <v>0</v>
      </c>
      <c r="G1364" s="33">
        <f t="shared" si="1057"/>
        <v>0</v>
      </c>
      <c r="I1364" s="139">
        <f t="shared" si="1045"/>
        <v>1525.3400000000001</v>
      </c>
      <c r="J1364" s="139">
        <f t="shared" si="1045"/>
        <v>1172.8900000000001</v>
      </c>
      <c r="L1364" s="111">
        <f t="shared" si="1046"/>
        <v>1296.539</v>
      </c>
      <c r="M1364" s="111">
        <f t="shared" si="1047"/>
        <v>996.95650000000001</v>
      </c>
    </row>
    <row r="1365" spans="1:13" ht="14" hidden="1" x14ac:dyDescent="0.15">
      <c r="A1365" s="24">
        <v>30</v>
      </c>
      <c r="B1365" s="25"/>
      <c r="C1365" s="33">
        <f t="shared" ref="C1365:G1365" si="1058">C1141*$K$4</f>
        <v>1444.3030000000001</v>
      </c>
      <c r="D1365" s="33">
        <f t="shared" si="1058"/>
        <v>1101.4725000000001</v>
      </c>
      <c r="E1365" s="33">
        <f t="shared" si="1058"/>
        <v>0</v>
      </c>
      <c r="F1365" s="33">
        <f t="shared" si="1058"/>
        <v>0</v>
      </c>
      <c r="G1365" s="33">
        <f t="shared" si="1058"/>
        <v>0</v>
      </c>
      <c r="I1365" s="139">
        <f t="shared" si="1045"/>
        <v>1699.18</v>
      </c>
      <c r="J1365" s="139">
        <f t="shared" si="1045"/>
        <v>1295.8500000000001</v>
      </c>
      <c r="L1365" s="111">
        <f t="shared" si="1046"/>
        <v>1444.3030000000001</v>
      </c>
      <c r="M1365" s="111">
        <f t="shared" si="1047"/>
        <v>1101.4725000000001</v>
      </c>
    </row>
    <row r="1366" spans="1:13" ht="14" hidden="1" x14ac:dyDescent="0.15">
      <c r="A1366" s="24">
        <v>31</v>
      </c>
      <c r="B1366" s="25"/>
      <c r="C1366" s="33">
        <f t="shared" ref="C1366:G1366" si="1059">C1142*$K$4</f>
        <v>1444.3030000000001</v>
      </c>
      <c r="D1366" s="33">
        <f t="shared" si="1059"/>
        <v>1101.4725000000001</v>
      </c>
      <c r="E1366" s="33">
        <f t="shared" si="1059"/>
        <v>0</v>
      </c>
      <c r="F1366" s="33">
        <f t="shared" si="1059"/>
        <v>0</v>
      </c>
      <c r="G1366" s="33">
        <f t="shared" si="1059"/>
        <v>0</v>
      </c>
      <c r="I1366" s="139">
        <f t="shared" si="1045"/>
        <v>1699.18</v>
      </c>
      <c r="J1366" s="139">
        <f t="shared" si="1045"/>
        <v>1295.8500000000001</v>
      </c>
      <c r="L1366" s="111">
        <f t="shared" si="1046"/>
        <v>1444.3030000000001</v>
      </c>
      <c r="M1366" s="111">
        <f t="shared" si="1047"/>
        <v>1101.4725000000001</v>
      </c>
    </row>
    <row r="1367" spans="1:13" ht="14" hidden="1" x14ac:dyDescent="0.15">
      <c r="A1367" s="24">
        <v>32</v>
      </c>
      <c r="B1367" s="25"/>
      <c r="C1367" s="33">
        <f t="shared" ref="C1367:G1367" si="1060">C1143*$K$4</f>
        <v>1444.3030000000001</v>
      </c>
      <c r="D1367" s="33">
        <f t="shared" si="1060"/>
        <v>1101.4725000000001</v>
      </c>
      <c r="E1367" s="33">
        <f t="shared" si="1060"/>
        <v>0</v>
      </c>
      <c r="F1367" s="33">
        <f t="shared" si="1060"/>
        <v>0</v>
      </c>
      <c r="G1367" s="33">
        <f t="shared" si="1060"/>
        <v>0</v>
      </c>
      <c r="I1367" s="139">
        <f t="shared" si="1045"/>
        <v>1699.18</v>
      </c>
      <c r="J1367" s="139">
        <f t="shared" si="1045"/>
        <v>1295.8500000000001</v>
      </c>
      <c r="L1367" s="111">
        <f t="shared" si="1046"/>
        <v>1444.3030000000001</v>
      </c>
      <c r="M1367" s="111">
        <f t="shared" si="1047"/>
        <v>1101.4725000000001</v>
      </c>
    </row>
    <row r="1368" spans="1:13" ht="14" hidden="1" x14ac:dyDescent="0.15">
      <c r="A1368" s="24">
        <v>33</v>
      </c>
      <c r="B1368" s="25"/>
      <c r="C1368" s="33">
        <f t="shared" ref="C1368:G1368" si="1061">C1144*$K$4</f>
        <v>1444.3030000000001</v>
      </c>
      <c r="D1368" s="33">
        <f t="shared" si="1061"/>
        <v>1101.4725000000001</v>
      </c>
      <c r="E1368" s="33">
        <f t="shared" si="1061"/>
        <v>0</v>
      </c>
      <c r="F1368" s="33">
        <f t="shared" si="1061"/>
        <v>0</v>
      </c>
      <c r="G1368" s="33">
        <f t="shared" si="1061"/>
        <v>0</v>
      </c>
      <c r="I1368" s="139">
        <f t="shared" si="1045"/>
        <v>1699.18</v>
      </c>
      <c r="J1368" s="139">
        <f t="shared" si="1045"/>
        <v>1295.8500000000001</v>
      </c>
      <c r="L1368" s="111">
        <f t="shared" si="1046"/>
        <v>1444.3030000000001</v>
      </c>
      <c r="M1368" s="111">
        <f t="shared" si="1047"/>
        <v>1101.4725000000001</v>
      </c>
    </row>
    <row r="1369" spans="1:13" ht="14" hidden="1" x14ac:dyDescent="0.15">
      <c r="A1369" s="24">
        <v>34</v>
      </c>
      <c r="B1369" s="25"/>
      <c r="C1369" s="33">
        <f t="shared" ref="C1369:G1369" si="1062">C1145*$K$4</f>
        <v>1444.3030000000001</v>
      </c>
      <c r="D1369" s="33">
        <f t="shared" si="1062"/>
        <v>1101.4725000000001</v>
      </c>
      <c r="E1369" s="33">
        <f t="shared" si="1062"/>
        <v>0</v>
      </c>
      <c r="F1369" s="33">
        <f t="shared" si="1062"/>
        <v>0</v>
      </c>
      <c r="G1369" s="33">
        <f t="shared" si="1062"/>
        <v>0</v>
      </c>
      <c r="I1369" s="139">
        <f t="shared" si="1045"/>
        <v>1699.18</v>
      </c>
      <c r="J1369" s="139">
        <f t="shared" si="1045"/>
        <v>1295.8500000000001</v>
      </c>
      <c r="L1369" s="111">
        <f t="shared" si="1046"/>
        <v>1444.3030000000001</v>
      </c>
      <c r="M1369" s="111">
        <f t="shared" si="1047"/>
        <v>1101.4725000000001</v>
      </c>
    </row>
    <row r="1370" spans="1:13" ht="14" hidden="1" x14ac:dyDescent="0.15">
      <c r="A1370" s="24">
        <v>35</v>
      </c>
      <c r="B1370" s="25"/>
      <c r="C1370" s="33">
        <f t="shared" ref="C1370:G1370" si="1063">C1146*$K$4</f>
        <v>1615.0425</v>
      </c>
      <c r="D1370" s="33">
        <f t="shared" si="1063"/>
        <v>1226.7114999999999</v>
      </c>
      <c r="E1370" s="33">
        <f t="shared" si="1063"/>
        <v>0</v>
      </c>
      <c r="F1370" s="33">
        <f t="shared" si="1063"/>
        <v>0</v>
      </c>
      <c r="G1370" s="33">
        <f t="shared" si="1063"/>
        <v>0</v>
      </c>
      <c r="I1370" s="139">
        <f t="shared" si="1045"/>
        <v>1900.0500000000002</v>
      </c>
      <c r="J1370" s="139">
        <f t="shared" si="1045"/>
        <v>1443.19</v>
      </c>
      <c r="L1370" s="111">
        <f t="shared" si="1046"/>
        <v>1615.0425</v>
      </c>
      <c r="M1370" s="111">
        <f t="shared" si="1047"/>
        <v>1226.7115000000001</v>
      </c>
    </row>
    <row r="1371" spans="1:13" ht="14" hidden="1" x14ac:dyDescent="0.15">
      <c r="A1371" s="24">
        <v>36</v>
      </c>
      <c r="B1371" s="25"/>
      <c r="C1371" s="33">
        <f t="shared" ref="C1371:G1371" si="1064">C1147*$K$4</f>
        <v>1615.0425</v>
      </c>
      <c r="D1371" s="33">
        <f t="shared" si="1064"/>
        <v>1226.7114999999999</v>
      </c>
      <c r="E1371" s="33">
        <f t="shared" si="1064"/>
        <v>0</v>
      </c>
      <c r="F1371" s="33">
        <f t="shared" si="1064"/>
        <v>0</v>
      </c>
      <c r="G1371" s="33">
        <f t="shared" si="1064"/>
        <v>0</v>
      </c>
      <c r="I1371" s="139">
        <f t="shared" si="1045"/>
        <v>1900.0500000000002</v>
      </c>
      <c r="J1371" s="139">
        <f t="shared" si="1045"/>
        <v>1443.19</v>
      </c>
      <c r="L1371" s="111">
        <f t="shared" si="1046"/>
        <v>1615.0425</v>
      </c>
      <c r="M1371" s="111">
        <f t="shared" si="1047"/>
        <v>1226.7115000000001</v>
      </c>
    </row>
    <row r="1372" spans="1:13" ht="14" hidden="1" x14ac:dyDescent="0.15">
      <c r="A1372" s="24">
        <v>37</v>
      </c>
      <c r="B1372" s="25"/>
      <c r="C1372" s="33">
        <f t="shared" ref="C1372:G1372" si="1065">C1148*$K$4</f>
        <v>1615.0425</v>
      </c>
      <c r="D1372" s="33">
        <f t="shared" si="1065"/>
        <v>1226.7114999999999</v>
      </c>
      <c r="E1372" s="33">
        <f t="shared" si="1065"/>
        <v>0</v>
      </c>
      <c r="F1372" s="33">
        <f t="shared" si="1065"/>
        <v>0</v>
      </c>
      <c r="G1372" s="33">
        <f t="shared" si="1065"/>
        <v>0</v>
      </c>
      <c r="I1372" s="139">
        <f t="shared" si="1045"/>
        <v>1900.0500000000002</v>
      </c>
      <c r="J1372" s="139">
        <f t="shared" si="1045"/>
        <v>1443.19</v>
      </c>
      <c r="L1372" s="111">
        <f t="shared" si="1046"/>
        <v>1615.0425</v>
      </c>
      <c r="M1372" s="111">
        <f t="shared" si="1047"/>
        <v>1226.7115000000001</v>
      </c>
    </row>
    <row r="1373" spans="1:13" ht="14" hidden="1" x14ac:dyDescent="0.15">
      <c r="A1373" s="24">
        <v>38</v>
      </c>
      <c r="B1373" s="25"/>
      <c r="C1373" s="33">
        <f t="shared" ref="C1373:G1373" si="1066">C1149*$K$4</f>
        <v>1615.0425</v>
      </c>
      <c r="D1373" s="33">
        <f t="shared" si="1066"/>
        <v>1226.7114999999999</v>
      </c>
      <c r="E1373" s="33">
        <f t="shared" si="1066"/>
        <v>0</v>
      </c>
      <c r="F1373" s="33">
        <f t="shared" si="1066"/>
        <v>0</v>
      </c>
      <c r="G1373" s="33">
        <f t="shared" si="1066"/>
        <v>0</v>
      </c>
      <c r="I1373" s="139">
        <f t="shared" si="1045"/>
        <v>1900.0500000000002</v>
      </c>
      <c r="J1373" s="139">
        <f t="shared" si="1045"/>
        <v>1443.19</v>
      </c>
      <c r="L1373" s="111">
        <f t="shared" si="1046"/>
        <v>1615.0425</v>
      </c>
      <c r="M1373" s="111">
        <f t="shared" si="1047"/>
        <v>1226.7115000000001</v>
      </c>
    </row>
    <row r="1374" spans="1:13" ht="14" hidden="1" x14ac:dyDescent="0.15">
      <c r="A1374" s="24">
        <v>39</v>
      </c>
      <c r="B1374" s="25"/>
      <c r="C1374" s="33">
        <f t="shared" ref="C1374:G1374" si="1067">C1150*$K$4</f>
        <v>1615.0425</v>
      </c>
      <c r="D1374" s="33">
        <f t="shared" si="1067"/>
        <v>1226.7114999999999</v>
      </c>
      <c r="E1374" s="33">
        <f t="shared" si="1067"/>
        <v>0</v>
      </c>
      <c r="F1374" s="33">
        <f t="shared" si="1067"/>
        <v>0</v>
      </c>
      <c r="G1374" s="33">
        <f t="shared" si="1067"/>
        <v>0</v>
      </c>
      <c r="I1374" s="139">
        <f t="shared" si="1045"/>
        <v>1900.0500000000002</v>
      </c>
      <c r="J1374" s="139">
        <f t="shared" si="1045"/>
        <v>1443.19</v>
      </c>
      <c r="L1374" s="111">
        <f t="shared" si="1046"/>
        <v>1615.0425</v>
      </c>
      <c r="M1374" s="111">
        <f t="shared" si="1047"/>
        <v>1226.7115000000001</v>
      </c>
    </row>
    <row r="1375" spans="1:13" ht="14" hidden="1" x14ac:dyDescent="0.15">
      <c r="A1375" s="24">
        <v>40</v>
      </c>
      <c r="B1375" s="25"/>
      <c r="C1375" s="33">
        <f t="shared" ref="C1375:G1375" si="1068">C1151*$K$4</f>
        <v>1869.575</v>
      </c>
      <c r="D1375" s="33">
        <f t="shared" si="1068"/>
        <v>1418.6245000000001</v>
      </c>
      <c r="E1375" s="33">
        <f t="shared" si="1068"/>
        <v>0</v>
      </c>
      <c r="F1375" s="33">
        <f t="shared" si="1068"/>
        <v>0</v>
      </c>
      <c r="G1375" s="33">
        <f t="shared" si="1068"/>
        <v>0</v>
      </c>
      <c r="I1375" s="139">
        <f t="shared" si="1045"/>
        <v>2199.5</v>
      </c>
      <c r="J1375" s="139">
        <f t="shared" si="1045"/>
        <v>1668.97</v>
      </c>
      <c r="L1375" s="111">
        <f t="shared" si="1046"/>
        <v>1869.575</v>
      </c>
      <c r="M1375" s="111">
        <f t="shared" si="1047"/>
        <v>1418.6244999999999</v>
      </c>
    </row>
    <row r="1376" spans="1:13" ht="14" hidden="1" x14ac:dyDescent="0.15">
      <c r="A1376" s="24">
        <v>41</v>
      </c>
      <c r="B1376" s="25"/>
      <c r="C1376" s="33">
        <f t="shared" ref="C1376:G1376" si="1069">C1152*$K$4</f>
        <v>1869.575</v>
      </c>
      <c r="D1376" s="33">
        <f t="shared" si="1069"/>
        <v>1418.6245000000001</v>
      </c>
      <c r="E1376" s="33">
        <f t="shared" si="1069"/>
        <v>0</v>
      </c>
      <c r="F1376" s="33">
        <f t="shared" si="1069"/>
        <v>0</v>
      </c>
      <c r="G1376" s="33">
        <f t="shared" si="1069"/>
        <v>0</v>
      </c>
      <c r="I1376" s="139">
        <f t="shared" si="1045"/>
        <v>2199.5</v>
      </c>
      <c r="J1376" s="139">
        <f t="shared" si="1045"/>
        <v>1668.97</v>
      </c>
      <c r="L1376" s="111">
        <f t="shared" si="1046"/>
        <v>1869.575</v>
      </c>
      <c r="M1376" s="111">
        <f t="shared" si="1047"/>
        <v>1418.6244999999999</v>
      </c>
    </row>
    <row r="1377" spans="1:13" ht="14" hidden="1" x14ac:dyDescent="0.15">
      <c r="A1377" s="24">
        <v>42</v>
      </c>
      <c r="B1377" s="25"/>
      <c r="C1377" s="33">
        <f t="shared" ref="C1377:G1377" si="1070">C1153*$K$4</f>
        <v>1869.575</v>
      </c>
      <c r="D1377" s="33">
        <f t="shared" si="1070"/>
        <v>1418.6245000000001</v>
      </c>
      <c r="E1377" s="33">
        <f t="shared" si="1070"/>
        <v>0</v>
      </c>
      <c r="F1377" s="33">
        <f t="shared" si="1070"/>
        <v>0</v>
      </c>
      <c r="G1377" s="33">
        <f t="shared" si="1070"/>
        <v>0</v>
      </c>
      <c r="I1377" s="139">
        <f t="shared" si="1045"/>
        <v>2199.5</v>
      </c>
      <c r="J1377" s="139">
        <f t="shared" si="1045"/>
        <v>1668.97</v>
      </c>
      <c r="L1377" s="111">
        <f t="shared" si="1046"/>
        <v>1869.575</v>
      </c>
      <c r="M1377" s="111">
        <f t="shared" si="1047"/>
        <v>1418.6244999999999</v>
      </c>
    </row>
    <row r="1378" spans="1:13" ht="14" hidden="1" x14ac:dyDescent="0.15">
      <c r="A1378" s="24">
        <v>43</v>
      </c>
      <c r="B1378" s="25"/>
      <c r="C1378" s="33">
        <f t="shared" ref="C1378:G1378" si="1071">C1154*$K$4</f>
        <v>1869.575</v>
      </c>
      <c r="D1378" s="33">
        <f t="shared" si="1071"/>
        <v>1418.6245000000001</v>
      </c>
      <c r="E1378" s="33">
        <f t="shared" si="1071"/>
        <v>0</v>
      </c>
      <c r="F1378" s="33">
        <f t="shared" si="1071"/>
        <v>0</v>
      </c>
      <c r="G1378" s="33">
        <f t="shared" si="1071"/>
        <v>0</v>
      </c>
      <c r="I1378" s="139">
        <f t="shared" si="1045"/>
        <v>2199.5</v>
      </c>
      <c r="J1378" s="139">
        <f t="shared" si="1045"/>
        <v>1668.97</v>
      </c>
      <c r="L1378" s="111">
        <f t="shared" si="1046"/>
        <v>1869.575</v>
      </c>
      <c r="M1378" s="111">
        <f t="shared" si="1047"/>
        <v>1418.6244999999999</v>
      </c>
    </row>
    <row r="1379" spans="1:13" ht="14" hidden="1" x14ac:dyDescent="0.15">
      <c r="A1379" s="24">
        <v>44</v>
      </c>
      <c r="B1379" s="25"/>
      <c r="C1379" s="33">
        <f t="shared" ref="C1379:G1379" si="1072">C1155*$K$4</f>
        <v>1869.575</v>
      </c>
      <c r="D1379" s="33">
        <f t="shared" si="1072"/>
        <v>1418.6245000000001</v>
      </c>
      <c r="E1379" s="33">
        <f t="shared" si="1072"/>
        <v>0</v>
      </c>
      <c r="F1379" s="33">
        <f t="shared" si="1072"/>
        <v>0</v>
      </c>
      <c r="G1379" s="33">
        <f t="shared" si="1072"/>
        <v>0</v>
      </c>
      <c r="I1379" s="139">
        <f t="shared" si="1045"/>
        <v>2199.5</v>
      </c>
      <c r="J1379" s="139">
        <f t="shared" si="1045"/>
        <v>1668.97</v>
      </c>
      <c r="L1379" s="111">
        <f t="shared" si="1046"/>
        <v>1869.575</v>
      </c>
      <c r="M1379" s="111">
        <f t="shared" si="1047"/>
        <v>1418.6244999999999</v>
      </c>
    </row>
    <row r="1380" spans="1:13" ht="14" hidden="1" x14ac:dyDescent="0.15">
      <c r="A1380" s="24">
        <v>45</v>
      </c>
      <c r="B1380" s="25"/>
      <c r="C1380" s="33">
        <f t="shared" ref="C1380:G1380" si="1073">C1156*$K$4</f>
        <v>2093.4735000000001</v>
      </c>
      <c r="D1380" s="33">
        <f t="shared" si="1073"/>
        <v>1591.1659999999999</v>
      </c>
      <c r="E1380" s="33">
        <f t="shared" si="1073"/>
        <v>0</v>
      </c>
      <c r="F1380" s="33">
        <f t="shared" si="1073"/>
        <v>0</v>
      </c>
      <c r="G1380" s="33">
        <f t="shared" si="1073"/>
        <v>0</v>
      </c>
      <c r="I1380" s="139">
        <f t="shared" si="1045"/>
        <v>2462.9100000000003</v>
      </c>
      <c r="J1380" s="139">
        <f t="shared" si="1045"/>
        <v>1871.96</v>
      </c>
      <c r="L1380" s="111">
        <f t="shared" si="1046"/>
        <v>2093.4735000000001</v>
      </c>
      <c r="M1380" s="111">
        <f t="shared" si="1047"/>
        <v>1591.1659999999999</v>
      </c>
    </row>
    <row r="1381" spans="1:13" ht="14" hidden="1" x14ac:dyDescent="0.15">
      <c r="A1381" s="24">
        <v>46</v>
      </c>
      <c r="B1381" s="25"/>
      <c r="C1381" s="33">
        <f t="shared" ref="C1381:G1381" si="1074">C1157*$K$4</f>
        <v>2093.4735000000001</v>
      </c>
      <c r="D1381" s="33">
        <f t="shared" si="1074"/>
        <v>1591.1659999999999</v>
      </c>
      <c r="E1381" s="33">
        <f t="shared" si="1074"/>
        <v>0</v>
      </c>
      <c r="F1381" s="33">
        <f t="shared" si="1074"/>
        <v>0</v>
      </c>
      <c r="G1381" s="33">
        <f t="shared" si="1074"/>
        <v>0</v>
      </c>
      <c r="I1381" s="139">
        <f t="shared" si="1045"/>
        <v>2462.9100000000003</v>
      </c>
      <c r="J1381" s="139">
        <f t="shared" si="1045"/>
        <v>1871.96</v>
      </c>
      <c r="L1381" s="111">
        <f t="shared" si="1046"/>
        <v>2093.4735000000001</v>
      </c>
      <c r="M1381" s="111">
        <f t="shared" si="1047"/>
        <v>1591.1659999999999</v>
      </c>
    </row>
    <row r="1382" spans="1:13" ht="14" hidden="1" x14ac:dyDescent="0.15">
      <c r="A1382" s="24">
        <v>47</v>
      </c>
      <c r="B1382" s="25"/>
      <c r="C1382" s="33">
        <f t="shared" ref="C1382:G1382" si="1075">C1158*$K$4</f>
        <v>2093.4735000000001</v>
      </c>
      <c r="D1382" s="33">
        <f t="shared" si="1075"/>
        <v>1591.1659999999999</v>
      </c>
      <c r="E1382" s="33">
        <f t="shared" si="1075"/>
        <v>0</v>
      </c>
      <c r="F1382" s="33">
        <f t="shared" si="1075"/>
        <v>0</v>
      </c>
      <c r="G1382" s="33">
        <f t="shared" si="1075"/>
        <v>0</v>
      </c>
      <c r="I1382" s="139">
        <f t="shared" si="1045"/>
        <v>2462.9100000000003</v>
      </c>
      <c r="J1382" s="139">
        <f t="shared" si="1045"/>
        <v>1871.96</v>
      </c>
      <c r="L1382" s="111">
        <f t="shared" si="1046"/>
        <v>2093.4735000000001</v>
      </c>
      <c r="M1382" s="111">
        <f t="shared" si="1047"/>
        <v>1591.1659999999999</v>
      </c>
    </row>
    <row r="1383" spans="1:13" ht="14" hidden="1" x14ac:dyDescent="0.15">
      <c r="A1383" s="24">
        <v>48</v>
      </c>
      <c r="B1383" s="25"/>
      <c r="C1383" s="33">
        <f t="shared" ref="C1383:G1383" si="1076">C1159*$K$4</f>
        <v>2093.4735000000001</v>
      </c>
      <c r="D1383" s="33">
        <f t="shared" si="1076"/>
        <v>1591.1659999999999</v>
      </c>
      <c r="E1383" s="33">
        <f t="shared" si="1076"/>
        <v>0</v>
      </c>
      <c r="F1383" s="33">
        <f t="shared" si="1076"/>
        <v>0</v>
      </c>
      <c r="G1383" s="33">
        <f t="shared" si="1076"/>
        <v>0</v>
      </c>
      <c r="I1383" s="139">
        <f t="shared" si="1045"/>
        <v>2462.9100000000003</v>
      </c>
      <c r="J1383" s="139">
        <f t="shared" si="1045"/>
        <v>1871.96</v>
      </c>
      <c r="L1383" s="111">
        <f t="shared" si="1046"/>
        <v>2093.4735000000001</v>
      </c>
      <c r="M1383" s="111">
        <f t="shared" si="1047"/>
        <v>1591.1659999999999</v>
      </c>
    </row>
    <row r="1384" spans="1:13" ht="14" hidden="1" x14ac:dyDescent="0.15">
      <c r="A1384" s="24">
        <v>49</v>
      </c>
      <c r="B1384" s="25"/>
      <c r="C1384" s="33">
        <f t="shared" ref="C1384:G1384" si="1077">C1160*$K$4</f>
        <v>2093.4735000000001</v>
      </c>
      <c r="D1384" s="33">
        <f t="shared" si="1077"/>
        <v>1591.1659999999999</v>
      </c>
      <c r="E1384" s="33">
        <f t="shared" si="1077"/>
        <v>0</v>
      </c>
      <c r="F1384" s="33">
        <f t="shared" si="1077"/>
        <v>0</v>
      </c>
      <c r="G1384" s="33">
        <f t="shared" si="1077"/>
        <v>0</v>
      </c>
      <c r="I1384" s="139">
        <f t="shared" si="1045"/>
        <v>2462.9100000000003</v>
      </c>
      <c r="J1384" s="139">
        <f t="shared" si="1045"/>
        <v>1871.96</v>
      </c>
      <c r="L1384" s="111">
        <f t="shared" si="1046"/>
        <v>2093.4735000000001</v>
      </c>
      <c r="M1384" s="111">
        <f t="shared" si="1047"/>
        <v>1591.1659999999999</v>
      </c>
    </row>
    <row r="1385" spans="1:13" ht="14" hidden="1" x14ac:dyDescent="0.15">
      <c r="A1385" s="24">
        <v>50</v>
      </c>
      <c r="B1385" s="25"/>
      <c r="C1385" s="33">
        <f t="shared" ref="C1385:G1385" si="1078">C1161*$K$4</f>
        <v>2420.5365000000002</v>
      </c>
      <c r="D1385" s="33">
        <f t="shared" si="1078"/>
        <v>1842.9955</v>
      </c>
      <c r="E1385" s="33">
        <f t="shared" si="1078"/>
        <v>0</v>
      </c>
      <c r="F1385" s="33">
        <f t="shared" si="1078"/>
        <v>0</v>
      </c>
      <c r="G1385" s="33">
        <f t="shared" si="1078"/>
        <v>0</v>
      </c>
      <c r="I1385" s="139">
        <f t="shared" si="1045"/>
        <v>2847.69</v>
      </c>
      <c r="J1385" s="139">
        <f t="shared" si="1045"/>
        <v>2168.23</v>
      </c>
      <c r="L1385" s="111">
        <f t="shared" si="1046"/>
        <v>2420.5365000000002</v>
      </c>
      <c r="M1385" s="111">
        <f t="shared" si="1047"/>
        <v>1842.9955</v>
      </c>
    </row>
    <row r="1386" spans="1:13" ht="14" hidden="1" x14ac:dyDescent="0.15">
      <c r="A1386" s="24">
        <v>51</v>
      </c>
      <c r="B1386" s="25"/>
      <c r="C1386" s="33">
        <f t="shared" ref="C1386:G1386" si="1079">C1162*$K$4</f>
        <v>2420.5365000000002</v>
      </c>
      <c r="D1386" s="33">
        <f t="shared" si="1079"/>
        <v>1842.9955</v>
      </c>
      <c r="E1386" s="33">
        <f t="shared" si="1079"/>
        <v>0</v>
      </c>
      <c r="F1386" s="33">
        <f t="shared" si="1079"/>
        <v>0</v>
      </c>
      <c r="G1386" s="33">
        <f t="shared" si="1079"/>
        <v>0</v>
      </c>
      <c r="I1386" s="139">
        <f t="shared" si="1045"/>
        <v>2847.69</v>
      </c>
      <c r="J1386" s="139">
        <f t="shared" si="1045"/>
        <v>2168.23</v>
      </c>
      <c r="L1386" s="111">
        <f t="shared" si="1046"/>
        <v>2420.5365000000002</v>
      </c>
      <c r="M1386" s="111">
        <f t="shared" si="1047"/>
        <v>1842.9955</v>
      </c>
    </row>
    <row r="1387" spans="1:13" ht="14" hidden="1" x14ac:dyDescent="0.15">
      <c r="A1387" s="24">
        <v>52</v>
      </c>
      <c r="B1387" s="25"/>
      <c r="C1387" s="33">
        <f t="shared" ref="C1387:G1387" si="1080">C1163*$K$4</f>
        <v>2420.5365000000002</v>
      </c>
      <c r="D1387" s="33">
        <f t="shared" si="1080"/>
        <v>1842.9955</v>
      </c>
      <c r="E1387" s="33">
        <f t="shared" si="1080"/>
        <v>0</v>
      </c>
      <c r="F1387" s="33">
        <f t="shared" si="1080"/>
        <v>0</v>
      </c>
      <c r="G1387" s="33">
        <f t="shared" si="1080"/>
        <v>0</v>
      </c>
      <c r="I1387" s="139">
        <f t="shared" si="1045"/>
        <v>2847.69</v>
      </c>
      <c r="J1387" s="139">
        <f t="shared" si="1045"/>
        <v>2168.23</v>
      </c>
      <c r="L1387" s="111">
        <f t="shared" si="1046"/>
        <v>2420.5365000000002</v>
      </c>
      <c r="M1387" s="111">
        <f t="shared" si="1047"/>
        <v>1842.9955</v>
      </c>
    </row>
    <row r="1388" spans="1:13" ht="14" hidden="1" x14ac:dyDescent="0.15">
      <c r="A1388" s="24">
        <v>53</v>
      </c>
      <c r="B1388" s="25"/>
      <c r="C1388" s="33">
        <f t="shared" ref="C1388:G1388" si="1081">C1164*$K$4</f>
        <v>2420.5365000000002</v>
      </c>
      <c r="D1388" s="33">
        <f t="shared" si="1081"/>
        <v>1842.9955</v>
      </c>
      <c r="E1388" s="33">
        <f t="shared" si="1081"/>
        <v>0</v>
      </c>
      <c r="F1388" s="33">
        <f t="shared" si="1081"/>
        <v>0</v>
      </c>
      <c r="G1388" s="33">
        <f t="shared" si="1081"/>
        <v>0</v>
      </c>
      <c r="I1388" s="139">
        <f t="shared" si="1045"/>
        <v>2847.69</v>
      </c>
      <c r="J1388" s="139">
        <f t="shared" si="1045"/>
        <v>2168.23</v>
      </c>
      <c r="L1388" s="111">
        <f t="shared" si="1046"/>
        <v>2420.5365000000002</v>
      </c>
      <c r="M1388" s="111">
        <f t="shared" si="1047"/>
        <v>1842.9955</v>
      </c>
    </row>
    <row r="1389" spans="1:13" ht="14" hidden="1" x14ac:dyDescent="0.15">
      <c r="A1389" s="24">
        <v>54</v>
      </c>
      <c r="B1389" s="27"/>
      <c r="C1389" s="33">
        <f t="shared" ref="C1389:G1389" si="1082">C1165*$K$4</f>
        <v>2420.5365000000002</v>
      </c>
      <c r="D1389" s="33">
        <f t="shared" si="1082"/>
        <v>1842.9955</v>
      </c>
      <c r="E1389" s="33">
        <f t="shared" si="1082"/>
        <v>0</v>
      </c>
      <c r="F1389" s="33">
        <f t="shared" si="1082"/>
        <v>0</v>
      </c>
      <c r="G1389" s="33">
        <f t="shared" si="1082"/>
        <v>0</v>
      </c>
      <c r="I1389" s="139">
        <f t="shared" si="1045"/>
        <v>2847.69</v>
      </c>
      <c r="J1389" s="139">
        <f t="shared" si="1045"/>
        <v>2168.23</v>
      </c>
      <c r="L1389" s="111">
        <f t="shared" si="1046"/>
        <v>2420.5365000000002</v>
      </c>
      <c r="M1389" s="111">
        <f t="shared" si="1047"/>
        <v>1842.9955</v>
      </c>
    </row>
    <row r="1390" spans="1:13" ht="14" hidden="1" x14ac:dyDescent="0.15">
      <c r="A1390" s="24">
        <v>55</v>
      </c>
      <c r="B1390" s="27"/>
      <c r="C1390" s="33">
        <f t="shared" ref="C1390:G1390" si="1083">C1166*$K$4</f>
        <v>2705.2525000000001</v>
      </c>
      <c r="D1390" s="33">
        <f t="shared" si="1083"/>
        <v>2069.1464999999998</v>
      </c>
      <c r="E1390" s="33">
        <f t="shared" si="1083"/>
        <v>0</v>
      </c>
      <c r="F1390" s="33">
        <f t="shared" si="1083"/>
        <v>0</v>
      </c>
      <c r="G1390" s="33">
        <f t="shared" si="1083"/>
        <v>0</v>
      </c>
      <c r="I1390" s="139">
        <f t="shared" si="1045"/>
        <v>3182.65</v>
      </c>
      <c r="J1390" s="139">
        <f t="shared" si="1045"/>
        <v>2434.29</v>
      </c>
      <c r="L1390" s="111">
        <f t="shared" si="1046"/>
        <v>2705.2525000000001</v>
      </c>
      <c r="M1390" s="111">
        <f t="shared" si="1047"/>
        <v>2069.1464999999998</v>
      </c>
    </row>
    <row r="1391" spans="1:13" ht="14" hidden="1" x14ac:dyDescent="0.15">
      <c r="A1391" s="24">
        <v>56</v>
      </c>
      <c r="B1391" s="27"/>
      <c r="C1391" s="33">
        <f t="shared" ref="C1391:G1391" si="1084">C1167*$K$4</f>
        <v>2705.2525000000001</v>
      </c>
      <c r="D1391" s="33">
        <f t="shared" si="1084"/>
        <v>2069.1464999999998</v>
      </c>
      <c r="E1391" s="33">
        <f t="shared" si="1084"/>
        <v>0</v>
      </c>
      <c r="F1391" s="33">
        <f t="shared" si="1084"/>
        <v>0</v>
      </c>
      <c r="G1391" s="33">
        <f t="shared" si="1084"/>
        <v>0</v>
      </c>
      <c r="I1391" s="139">
        <f t="shared" si="1045"/>
        <v>3182.65</v>
      </c>
      <c r="J1391" s="139">
        <f t="shared" si="1045"/>
        <v>2434.29</v>
      </c>
      <c r="L1391" s="111">
        <f t="shared" si="1046"/>
        <v>2705.2525000000001</v>
      </c>
      <c r="M1391" s="111">
        <f t="shared" si="1047"/>
        <v>2069.1464999999998</v>
      </c>
    </row>
    <row r="1392" spans="1:13" ht="14" hidden="1" x14ac:dyDescent="0.15">
      <c r="A1392" s="24">
        <v>57</v>
      </c>
      <c r="B1392" s="27"/>
      <c r="C1392" s="33">
        <f t="shared" ref="C1392:G1392" si="1085">C1168*$K$4</f>
        <v>2705.2525000000001</v>
      </c>
      <c r="D1392" s="33">
        <f t="shared" si="1085"/>
        <v>2069.1464999999998</v>
      </c>
      <c r="E1392" s="33">
        <f t="shared" si="1085"/>
        <v>0</v>
      </c>
      <c r="F1392" s="33">
        <f t="shared" si="1085"/>
        <v>0</v>
      </c>
      <c r="G1392" s="33">
        <f t="shared" si="1085"/>
        <v>0</v>
      </c>
      <c r="I1392" s="139">
        <f t="shared" si="1045"/>
        <v>3182.65</v>
      </c>
      <c r="J1392" s="139">
        <f t="shared" si="1045"/>
        <v>2434.29</v>
      </c>
      <c r="L1392" s="111">
        <f t="shared" si="1046"/>
        <v>2705.2525000000001</v>
      </c>
      <c r="M1392" s="111">
        <f t="shared" si="1047"/>
        <v>2069.1464999999998</v>
      </c>
    </row>
    <row r="1393" spans="1:13" ht="14" hidden="1" x14ac:dyDescent="0.15">
      <c r="A1393" s="24">
        <v>58</v>
      </c>
      <c r="B1393" s="27"/>
      <c r="C1393" s="33">
        <f t="shared" ref="C1393:G1393" si="1086">C1169*$K$4</f>
        <v>2705.2525000000001</v>
      </c>
      <c r="D1393" s="33">
        <f t="shared" si="1086"/>
        <v>2069.1464999999998</v>
      </c>
      <c r="E1393" s="33">
        <f t="shared" si="1086"/>
        <v>0</v>
      </c>
      <c r="F1393" s="33">
        <f t="shared" si="1086"/>
        <v>0</v>
      </c>
      <c r="G1393" s="33">
        <f t="shared" si="1086"/>
        <v>0</v>
      </c>
      <c r="I1393" s="139">
        <f t="shared" si="1045"/>
        <v>3182.65</v>
      </c>
      <c r="J1393" s="139">
        <f t="shared" si="1045"/>
        <v>2434.29</v>
      </c>
      <c r="L1393" s="111">
        <f t="shared" si="1046"/>
        <v>2705.2525000000001</v>
      </c>
      <c r="M1393" s="111">
        <f t="shared" si="1047"/>
        <v>2069.1464999999998</v>
      </c>
    </row>
    <row r="1394" spans="1:13" ht="14" hidden="1" x14ac:dyDescent="0.15">
      <c r="A1394" s="24">
        <v>59</v>
      </c>
      <c r="B1394" s="27"/>
      <c r="C1394" s="33">
        <f t="shared" ref="C1394:G1394" si="1087">C1170*$K$4</f>
        <v>2705.2525000000001</v>
      </c>
      <c r="D1394" s="33">
        <f t="shared" si="1087"/>
        <v>2069.1464999999998</v>
      </c>
      <c r="E1394" s="33">
        <f t="shared" si="1087"/>
        <v>0</v>
      </c>
      <c r="F1394" s="33">
        <f t="shared" si="1087"/>
        <v>0</v>
      </c>
      <c r="G1394" s="33">
        <f t="shared" si="1087"/>
        <v>0</v>
      </c>
      <c r="I1394" s="139">
        <f t="shared" si="1045"/>
        <v>3182.65</v>
      </c>
      <c r="J1394" s="139">
        <f t="shared" si="1045"/>
        <v>2434.29</v>
      </c>
      <c r="L1394" s="111">
        <f t="shared" si="1046"/>
        <v>2705.2525000000001</v>
      </c>
      <c r="M1394" s="111">
        <f t="shared" si="1047"/>
        <v>2069.1464999999998</v>
      </c>
    </row>
    <row r="1395" spans="1:13" ht="14" hidden="1" x14ac:dyDescent="0.15">
      <c r="A1395" s="24">
        <v>60</v>
      </c>
      <c r="B1395" s="27"/>
      <c r="C1395" s="33">
        <f t="shared" ref="C1395:G1395" si="1088">C1171*$K$4</f>
        <v>2894.0120000000002</v>
      </c>
      <c r="D1395" s="33">
        <f t="shared" si="1088"/>
        <v>2219.163</v>
      </c>
      <c r="E1395" s="33">
        <f t="shared" si="1088"/>
        <v>0</v>
      </c>
      <c r="F1395" s="33">
        <f t="shared" si="1088"/>
        <v>0</v>
      </c>
      <c r="G1395" s="33">
        <f t="shared" si="1088"/>
        <v>0</v>
      </c>
      <c r="I1395" s="139">
        <f t="shared" si="1045"/>
        <v>3404.7200000000003</v>
      </c>
      <c r="J1395" s="139">
        <f t="shared" si="1045"/>
        <v>2610.7800000000002</v>
      </c>
      <c r="L1395" s="111">
        <f t="shared" si="1046"/>
        <v>2894.0120000000002</v>
      </c>
      <c r="M1395" s="111">
        <f t="shared" si="1047"/>
        <v>2219.163</v>
      </c>
    </row>
    <row r="1396" spans="1:13" ht="14" hidden="1" x14ac:dyDescent="0.15">
      <c r="A1396" s="24">
        <v>61</v>
      </c>
      <c r="B1396" s="27"/>
      <c r="C1396" s="33">
        <f t="shared" ref="C1396:G1396" si="1089">C1172*$K$4</f>
        <v>3273.7835</v>
      </c>
      <c r="D1396" s="33">
        <f t="shared" si="1089"/>
        <v>2524.1515000000004</v>
      </c>
      <c r="E1396" s="33">
        <f t="shared" si="1089"/>
        <v>0</v>
      </c>
      <c r="F1396" s="33">
        <f t="shared" si="1089"/>
        <v>0</v>
      </c>
      <c r="G1396" s="33">
        <f t="shared" si="1089"/>
        <v>0</v>
      </c>
      <c r="I1396" s="139">
        <f t="shared" si="1045"/>
        <v>3851.51</v>
      </c>
      <c r="J1396" s="139">
        <f t="shared" si="1045"/>
        <v>2969.59</v>
      </c>
      <c r="L1396" s="111">
        <f t="shared" si="1046"/>
        <v>3273.7835</v>
      </c>
      <c r="M1396" s="111">
        <f t="shared" si="1047"/>
        <v>2524.1514999999999</v>
      </c>
    </row>
    <row r="1397" spans="1:13" ht="14" hidden="1" x14ac:dyDescent="0.15">
      <c r="A1397" s="24">
        <v>62</v>
      </c>
      <c r="B1397" s="27"/>
      <c r="C1397" s="33">
        <f t="shared" ref="C1397:G1397" si="1090">C1173*$K$4</f>
        <v>3635.9854999999998</v>
      </c>
      <c r="D1397" s="33">
        <f t="shared" si="1090"/>
        <v>2817.8775000000001</v>
      </c>
      <c r="E1397" s="33">
        <f t="shared" si="1090"/>
        <v>0</v>
      </c>
      <c r="F1397" s="33">
        <f t="shared" si="1090"/>
        <v>0</v>
      </c>
      <c r="G1397" s="33">
        <f t="shared" si="1090"/>
        <v>0</v>
      </c>
      <c r="I1397" s="139">
        <f t="shared" si="1045"/>
        <v>4277.63</v>
      </c>
      <c r="J1397" s="139">
        <f t="shared" si="1045"/>
        <v>3315.15</v>
      </c>
      <c r="L1397" s="111">
        <f t="shared" si="1046"/>
        <v>3635.9854999999998</v>
      </c>
      <c r="M1397" s="111">
        <f t="shared" si="1047"/>
        <v>2817.8775000000001</v>
      </c>
    </row>
    <row r="1398" spans="1:13" ht="14" hidden="1" x14ac:dyDescent="0.15">
      <c r="A1398" s="24">
        <v>63</v>
      </c>
      <c r="B1398" s="27"/>
      <c r="C1398" s="33">
        <f t="shared" ref="C1398:G1398" si="1091">C1174*$K$4</f>
        <v>4024.3165000000004</v>
      </c>
      <c r="D1398" s="33">
        <f t="shared" si="1091"/>
        <v>3134.1285000000003</v>
      </c>
      <c r="E1398" s="33">
        <f t="shared" si="1091"/>
        <v>0</v>
      </c>
      <c r="F1398" s="33">
        <f t="shared" si="1091"/>
        <v>0</v>
      </c>
      <c r="G1398" s="33">
        <f t="shared" si="1091"/>
        <v>0</v>
      </c>
      <c r="I1398" s="139">
        <f t="shared" si="1045"/>
        <v>4734.4900000000007</v>
      </c>
      <c r="J1398" s="139">
        <f t="shared" si="1045"/>
        <v>3687.21</v>
      </c>
      <c r="L1398" s="111">
        <f t="shared" si="1046"/>
        <v>4024.3165000000004</v>
      </c>
      <c r="M1398" s="111">
        <f t="shared" si="1047"/>
        <v>3134.1284999999998</v>
      </c>
    </row>
    <row r="1399" spans="1:13" ht="14" hidden="1" x14ac:dyDescent="0.15">
      <c r="A1399" s="24">
        <v>64</v>
      </c>
      <c r="B1399" s="27"/>
      <c r="C1399" s="33">
        <f t="shared" ref="C1399:G1399" si="1092">C1175*$K$4</f>
        <v>4440.1280000000006</v>
      </c>
      <c r="D1399" s="33">
        <f t="shared" si="1092"/>
        <v>3476.058</v>
      </c>
      <c r="E1399" s="33">
        <f t="shared" si="1092"/>
        <v>0</v>
      </c>
      <c r="F1399" s="33">
        <f t="shared" si="1092"/>
        <v>0</v>
      </c>
      <c r="G1399" s="33">
        <f t="shared" si="1092"/>
        <v>0</v>
      </c>
      <c r="I1399" s="139">
        <f t="shared" si="1045"/>
        <v>5223.68</v>
      </c>
      <c r="J1399" s="139">
        <f t="shared" si="1045"/>
        <v>4089.48</v>
      </c>
      <c r="L1399" s="111">
        <f t="shared" si="1046"/>
        <v>4440.1279999999997</v>
      </c>
      <c r="M1399" s="111">
        <f t="shared" si="1047"/>
        <v>3476.058</v>
      </c>
    </row>
    <row r="1400" spans="1:13" ht="14" hidden="1" x14ac:dyDescent="0.15">
      <c r="A1400" s="24">
        <v>65</v>
      </c>
      <c r="B1400" s="27"/>
      <c r="C1400" s="33">
        <f t="shared" ref="C1400:G1400" si="1093">C1176*$K$4</f>
        <v>4882.0684999999994</v>
      </c>
      <c r="D1400" s="33">
        <f t="shared" si="1093"/>
        <v>3840.9629999999997</v>
      </c>
      <c r="E1400" s="33">
        <f t="shared" si="1093"/>
        <v>0</v>
      </c>
      <c r="F1400" s="33">
        <f t="shared" si="1093"/>
        <v>0</v>
      </c>
      <c r="G1400" s="33">
        <f t="shared" si="1093"/>
        <v>0</v>
      </c>
      <c r="I1400" s="139">
        <f t="shared" si="1045"/>
        <v>5743.6100000000006</v>
      </c>
      <c r="J1400" s="139">
        <f t="shared" si="1045"/>
        <v>4518.7800000000007</v>
      </c>
      <c r="L1400" s="111">
        <f t="shared" si="1046"/>
        <v>4882.0685000000003</v>
      </c>
      <c r="M1400" s="111">
        <f t="shared" si="1047"/>
        <v>3840.9630000000006</v>
      </c>
    </row>
    <row r="1401" spans="1:13" ht="14" hidden="1" x14ac:dyDescent="0.15">
      <c r="A1401" s="24">
        <v>66</v>
      </c>
      <c r="B1401" s="27"/>
      <c r="C1401" s="33">
        <f t="shared" ref="C1401:G1401" si="1094">C1177*$K$4</f>
        <v>5351.9400000000005</v>
      </c>
      <c r="D1401" s="33">
        <f t="shared" si="1094"/>
        <v>4231.0960000000005</v>
      </c>
      <c r="E1401" s="33">
        <f t="shared" si="1094"/>
        <v>0</v>
      </c>
      <c r="F1401" s="33">
        <f t="shared" si="1094"/>
        <v>0</v>
      </c>
      <c r="G1401" s="33">
        <f t="shared" si="1094"/>
        <v>0</v>
      </c>
      <c r="I1401" s="139">
        <f t="shared" si="1045"/>
        <v>6296.4000000000005</v>
      </c>
      <c r="J1401" s="139">
        <f t="shared" si="1045"/>
        <v>4977.76</v>
      </c>
      <c r="L1401" s="111">
        <f t="shared" si="1046"/>
        <v>5351.9400000000005</v>
      </c>
      <c r="M1401" s="111">
        <f t="shared" si="1047"/>
        <v>4231.0960000000005</v>
      </c>
    </row>
    <row r="1402" spans="1:13" ht="14" hidden="1" x14ac:dyDescent="0.15">
      <c r="A1402" s="24">
        <v>67</v>
      </c>
      <c r="B1402" s="27"/>
      <c r="C1402" s="33">
        <f t="shared" ref="C1402:G1402" si="1095">C1178*$K$4</f>
        <v>5848.3909999999996</v>
      </c>
      <c r="D1402" s="33">
        <f t="shared" si="1095"/>
        <v>4643.7539999999999</v>
      </c>
      <c r="E1402" s="33">
        <f t="shared" si="1095"/>
        <v>0</v>
      </c>
      <c r="F1402" s="33">
        <f t="shared" si="1095"/>
        <v>0</v>
      </c>
      <c r="G1402" s="33">
        <f t="shared" si="1095"/>
        <v>0</v>
      </c>
      <c r="I1402" s="139">
        <f t="shared" si="1045"/>
        <v>6880.46</v>
      </c>
      <c r="J1402" s="139">
        <f t="shared" si="1045"/>
        <v>5463.2400000000007</v>
      </c>
      <c r="L1402" s="111">
        <f t="shared" si="1046"/>
        <v>5848.3909999999996</v>
      </c>
      <c r="M1402" s="111">
        <f t="shared" si="1047"/>
        <v>4643.7540000000008</v>
      </c>
    </row>
    <row r="1403" spans="1:13" ht="14" hidden="1" x14ac:dyDescent="0.15">
      <c r="A1403" s="24">
        <v>68</v>
      </c>
      <c r="B1403" s="27"/>
      <c r="C1403" s="33">
        <f t="shared" ref="C1403:G1403" si="1096">C1179*$K$4</f>
        <v>6371.4215000000004</v>
      </c>
      <c r="D1403" s="33">
        <f t="shared" si="1096"/>
        <v>5082.0905000000002</v>
      </c>
      <c r="E1403" s="33">
        <f t="shared" si="1096"/>
        <v>0</v>
      </c>
      <c r="F1403" s="33">
        <f t="shared" si="1096"/>
        <v>0</v>
      </c>
      <c r="G1403" s="33">
        <f t="shared" si="1096"/>
        <v>0</v>
      </c>
      <c r="I1403" s="139">
        <f t="shared" si="1045"/>
        <v>7495.79</v>
      </c>
      <c r="J1403" s="139">
        <f t="shared" si="1045"/>
        <v>5978.93</v>
      </c>
      <c r="L1403" s="111">
        <f t="shared" si="1046"/>
        <v>6371.4214999999995</v>
      </c>
      <c r="M1403" s="111">
        <f t="shared" si="1047"/>
        <v>5082.0905000000002</v>
      </c>
    </row>
    <row r="1404" spans="1:13" ht="14" hidden="1" x14ac:dyDescent="0.15">
      <c r="A1404" s="24">
        <v>69</v>
      </c>
      <c r="B1404" s="27"/>
      <c r="C1404" s="33">
        <f t="shared" ref="C1404:G1404" si="1097">C1180*$K$4</f>
        <v>6921.0315000000001</v>
      </c>
      <c r="D1404" s="33">
        <f t="shared" si="1097"/>
        <v>5542.9520000000002</v>
      </c>
      <c r="E1404" s="33">
        <f t="shared" si="1097"/>
        <v>0</v>
      </c>
      <c r="F1404" s="33">
        <f t="shared" si="1097"/>
        <v>0</v>
      </c>
      <c r="G1404" s="33">
        <f t="shared" si="1097"/>
        <v>0</v>
      </c>
      <c r="I1404" s="139">
        <f t="shared" si="1045"/>
        <v>8142.39</v>
      </c>
      <c r="J1404" s="139">
        <f t="shared" si="1045"/>
        <v>6521.12</v>
      </c>
      <c r="L1404" s="111">
        <f t="shared" si="1046"/>
        <v>6921.0315000000001</v>
      </c>
      <c r="M1404" s="111">
        <f t="shared" si="1047"/>
        <v>5542.9519999999993</v>
      </c>
    </row>
    <row r="1405" spans="1:13" ht="14" hidden="1" x14ac:dyDescent="0.15">
      <c r="A1405" s="24">
        <v>70</v>
      </c>
      <c r="B1405" s="27"/>
      <c r="C1405" s="33">
        <f t="shared" ref="C1405:G1405" si="1098">C1181*$K$4</f>
        <v>7496.3200000000006</v>
      </c>
      <c r="D1405" s="33">
        <f t="shared" si="1098"/>
        <v>6027.6900000000005</v>
      </c>
      <c r="E1405" s="33">
        <f t="shared" si="1098"/>
        <v>0</v>
      </c>
      <c r="F1405" s="33">
        <f t="shared" si="1098"/>
        <v>0</v>
      </c>
      <c r="G1405" s="33">
        <f t="shared" si="1098"/>
        <v>0</v>
      </c>
      <c r="I1405" s="139">
        <f t="shared" si="1045"/>
        <v>8819.2000000000007</v>
      </c>
      <c r="J1405" s="139">
        <f t="shared" si="1045"/>
        <v>7091.4000000000005</v>
      </c>
      <c r="L1405" s="111">
        <f t="shared" si="1046"/>
        <v>7496.3200000000006</v>
      </c>
      <c r="M1405" s="111">
        <f t="shared" si="1047"/>
        <v>6027.6900000000005</v>
      </c>
    </row>
    <row r="1406" spans="1:13" ht="14" hidden="1" x14ac:dyDescent="0.15">
      <c r="A1406" s="24">
        <v>71</v>
      </c>
      <c r="B1406" s="27"/>
      <c r="C1406" s="33">
        <f t="shared" ref="C1406:G1406" si="1099">C1182*$K$4</f>
        <v>8102.2425000000003</v>
      </c>
      <c r="D1406" s="33">
        <f t="shared" si="1099"/>
        <v>6537.2055000000009</v>
      </c>
      <c r="E1406" s="33">
        <f t="shared" si="1099"/>
        <v>0</v>
      </c>
      <c r="F1406" s="33">
        <f t="shared" si="1099"/>
        <v>0</v>
      </c>
      <c r="G1406" s="33">
        <f t="shared" si="1099"/>
        <v>0</v>
      </c>
      <c r="I1406" s="139">
        <f t="shared" si="1045"/>
        <v>9532.0500000000011</v>
      </c>
      <c r="J1406" s="139">
        <f t="shared" si="1045"/>
        <v>7690.8300000000008</v>
      </c>
      <c r="L1406" s="111">
        <f t="shared" si="1046"/>
        <v>8102.2425000000003</v>
      </c>
      <c r="M1406" s="111">
        <f t="shared" si="1047"/>
        <v>6537.2055000000009</v>
      </c>
    </row>
    <row r="1407" spans="1:13" ht="14" hidden="1" x14ac:dyDescent="0.15">
      <c r="A1407" s="24">
        <v>72</v>
      </c>
      <c r="B1407" s="27"/>
      <c r="C1407" s="33">
        <f t="shared" ref="C1407:G1407" si="1100">C1183*$K$4</f>
        <v>8732.942500000001</v>
      </c>
      <c r="D1407" s="33">
        <f t="shared" si="1100"/>
        <v>7071.4984999999997</v>
      </c>
      <c r="E1407" s="33">
        <f t="shared" si="1100"/>
        <v>0</v>
      </c>
      <c r="F1407" s="33">
        <f t="shared" si="1100"/>
        <v>0</v>
      </c>
      <c r="G1407" s="33">
        <f t="shared" si="1100"/>
        <v>0</v>
      </c>
      <c r="I1407" s="139">
        <f t="shared" si="1045"/>
        <v>10274.050000000001</v>
      </c>
      <c r="J1407" s="139">
        <f t="shared" si="1045"/>
        <v>8319.41</v>
      </c>
      <c r="L1407" s="111">
        <f t="shared" si="1046"/>
        <v>8732.942500000001</v>
      </c>
      <c r="M1407" s="111">
        <f t="shared" si="1047"/>
        <v>7071.4984999999997</v>
      </c>
    </row>
    <row r="1408" spans="1:13" ht="14" hidden="1" x14ac:dyDescent="0.15">
      <c r="A1408" s="24">
        <v>73</v>
      </c>
      <c r="B1408" s="27"/>
      <c r="C1408" s="33">
        <f t="shared" ref="C1408:G1408" si="1101">C1184*$K$4</f>
        <v>9390.6725000000006</v>
      </c>
      <c r="D1408" s="33">
        <f t="shared" si="1101"/>
        <v>7628.7669999999998</v>
      </c>
      <c r="E1408" s="33">
        <f t="shared" si="1101"/>
        <v>0</v>
      </c>
      <c r="F1408" s="33">
        <f t="shared" si="1101"/>
        <v>0</v>
      </c>
      <c r="G1408" s="33">
        <f t="shared" si="1101"/>
        <v>0</v>
      </c>
      <c r="I1408" s="139">
        <f t="shared" si="1045"/>
        <v>11047.85</v>
      </c>
      <c r="J1408" s="139">
        <f t="shared" si="1045"/>
        <v>8975.02</v>
      </c>
      <c r="L1408" s="111">
        <f t="shared" si="1046"/>
        <v>9390.6725000000006</v>
      </c>
      <c r="M1408" s="111">
        <f t="shared" si="1047"/>
        <v>7628.7669999999998</v>
      </c>
    </row>
    <row r="1409" spans="1:13" ht="14" hidden="1" x14ac:dyDescent="0.15">
      <c r="A1409" s="24">
        <v>74</v>
      </c>
      <c r="B1409" s="27"/>
      <c r="C1409" s="33">
        <f t="shared" ref="C1409:G1409" si="1102">C1185*$K$4</f>
        <v>10074.531500000001</v>
      </c>
      <c r="D1409" s="33">
        <f t="shared" si="1102"/>
        <v>8210.3625000000011</v>
      </c>
      <c r="E1409" s="33">
        <f t="shared" si="1102"/>
        <v>0</v>
      </c>
      <c r="F1409" s="33">
        <f t="shared" si="1102"/>
        <v>0</v>
      </c>
      <c r="G1409" s="33">
        <f t="shared" si="1102"/>
        <v>0</v>
      </c>
      <c r="I1409" s="139">
        <f t="shared" si="1045"/>
        <v>11852.390000000001</v>
      </c>
      <c r="J1409" s="139">
        <f t="shared" si="1045"/>
        <v>9659.25</v>
      </c>
      <c r="L1409" s="111">
        <f t="shared" si="1046"/>
        <v>10074.531500000001</v>
      </c>
      <c r="M1409" s="111">
        <f t="shared" si="1047"/>
        <v>8210.3624999999993</v>
      </c>
    </row>
    <row r="1410" spans="1:13" ht="14" hidden="1" x14ac:dyDescent="0.15">
      <c r="A1410" s="24">
        <v>75</v>
      </c>
      <c r="B1410" s="27"/>
      <c r="C1410" s="33">
        <f t="shared" ref="C1410:G1410" si="1103">C1186*$K$4</f>
        <v>10786.3215</v>
      </c>
      <c r="D1410" s="33">
        <f t="shared" si="1103"/>
        <v>8816.7354999999989</v>
      </c>
      <c r="E1410" s="33">
        <f t="shared" si="1103"/>
        <v>0</v>
      </c>
      <c r="F1410" s="33">
        <f t="shared" si="1103"/>
        <v>0</v>
      </c>
      <c r="G1410" s="33">
        <f t="shared" si="1103"/>
        <v>0</v>
      </c>
      <c r="I1410" s="139">
        <f t="shared" si="1045"/>
        <v>12689.79</v>
      </c>
      <c r="J1410" s="139">
        <f t="shared" si="1045"/>
        <v>10372.630000000001</v>
      </c>
      <c r="L1410" s="111">
        <f t="shared" si="1046"/>
        <v>10786.3215</v>
      </c>
      <c r="M1410" s="111">
        <f t="shared" si="1047"/>
        <v>8816.7355000000007</v>
      </c>
    </row>
    <row r="1411" spans="1:13" ht="14" hidden="1" x14ac:dyDescent="0.15">
      <c r="A1411" s="24">
        <v>76</v>
      </c>
      <c r="B1411" s="27"/>
      <c r="C1411" s="33">
        <f t="shared" ref="C1411:G1411" si="1104">C1187*$K$4</f>
        <v>10786.3215</v>
      </c>
      <c r="D1411" s="33">
        <f t="shared" si="1104"/>
        <v>8816.7354999999989</v>
      </c>
      <c r="E1411" s="33">
        <f t="shared" si="1104"/>
        <v>0</v>
      </c>
      <c r="F1411" s="33">
        <f t="shared" si="1104"/>
        <v>0</v>
      </c>
      <c r="G1411" s="33">
        <f t="shared" si="1104"/>
        <v>0</v>
      </c>
      <c r="I1411" s="139">
        <f t="shared" si="1045"/>
        <v>12689.79</v>
      </c>
      <c r="J1411" s="139">
        <f t="shared" si="1045"/>
        <v>10372.630000000001</v>
      </c>
      <c r="L1411" s="111">
        <f t="shared" si="1046"/>
        <v>10786.3215</v>
      </c>
      <c r="M1411" s="111">
        <f t="shared" si="1047"/>
        <v>8816.7355000000007</v>
      </c>
    </row>
    <row r="1412" spans="1:13" ht="14" hidden="1" x14ac:dyDescent="0.15">
      <c r="A1412" s="24">
        <v>77</v>
      </c>
      <c r="B1412" s="27"/>
      <c r="C1412" s="33">
        <f t="shared" ref="C1412:G1412" si="1105">C1188*$K$4</f>
        <v>10786.3215</v>
      </c>
      <c r="D1412" s="33">
        <f t="shared" si="1105"/>
        <v>8816.7354999999989</v>
      </c>
      <c r="E1412" s="33">
        <f t="shared" si="1105"/>
        <v>0</v>
      </c>
      <c r="F1412" s="33">
        <f t="shared" si="1105"/>
        <v>0</v>
      </c>
      <c r="G1412" s="33">
        <f t="shared" si="1105"/>
        <v>0</v>
      </c>
      <c r="I1412" s="139">
        <f t="shared" si="1045"/>
        <v>12689.79</v>
      </c>
      <c r="J1412" s="139">
        <f t="shared" si="1045"/>
        <v>10372.630000000001</v>
      </c>
      <c r="L1412" s="111">
        <f t="shared" si="1046"/>
        <v>10786.3215</v>
      </c>
      <c r="M1412" s="111">
        <f t="shared" si="1047"/>
        <v>8816.7355000000007</v>
      </c>
    </row>
    <row r="1413" spans="1:13" ht="14" hidden="1" x14ac:dyDescent="0.15">
      <c r="A1413" s="24">
        <v>78</v>
      </c>
      <c r="B1413" s="27"/>
      <c r="C1413" s="33">
        <f t="shared" ref="C1413:G1413" si="1106">C1189*$K$4</f>
        <v>10786.3215</v>
      </c>
      <c r="D1413" s="33">
        <f t="shared" si="1106"/>
        <v>8816.7354999999989</v>
      </c>
      <c r="E1413" s="33">
        <f t="shared" si="1106"/>
        <v>0</v>
      </c>
      <c r="F1413" s="33">
        <f t="shared" si="1106"/>
        <v>0</v>
      </c>
      <c r="G1413" s="33">
        <f t="shared" si="1106"/>
        <v>0</v>
      </c>
      <c r="I1413" s="139">
        <f t="shared" si="1045"/>
        <v>12689.79</v>
      </c>
      <c r="J1413" s="139">
        <f t="shared" si="1045"/>
        <v>10372.630000000001</v>
      </c>
      <c r="L1413" s="111">
        <f t="shared" si="1046"/>
        <v>10786.3215</v>
      </c>
      <c r="M1413" s="111">
        <f t="shared" si="1047"/>
        <v>8816.7355000000007</v>
      </c>
    </row>
    <row r="1414" spans="1:13" ht="14" hidden="1" x14ac:dyDescent="0.15">
      <c r="A1414" s="24">
        <v>79</v>
      </c>
      <c r="B1414" s="27"/>
      <c r="C1414" s="33">
        <f t="shared" ref="C1414:G1414" si="1107">C1190*$K$4</f>
        <v>10786.3215</v>
      </c>
      <c r="D1414" s="33">
        <f t="shared" si="1107"/>
        <v>8816.7354999999989</v>
      </c>
      <c r="E1414" s="33">
        <f t="shared" si="1107"/>
        <v>0</v>
      </c>
      <c r="F1414" s="33">
        <f t="shared" si="1107"/>
        <v>0</v>
      </c>
      <c r="G1414" s="33">
        <f t="shared" si="1107"/>
        <v>0</v>
      </c>
      <c r="I1414" s="139">
        <f t="shared" si="1045"/>
        <v>12689.79</v>
      </c>
      <c r="J1414" s="139">
        <f t="shared" si="1045"/>
        <v>10372.630000000001</v>
      </c>
      <c r="L1414" s="111">
        <f t="shared" si="1046"/>
        <v>10786.3215</v>
      </c>
      <c r="M1414" s="111">
        <f t="shared" si="1047"/>
        <v>8816.7355000000007</v>
      </c>
    </row>
    <row r="1415" spans="1:13" ht="14" hidden="1" x14ac:dyDescent="0.15">
      <c r="A1415" s="24">
        <v>80</v>
      </c>
      <c r="B1415" s="27"/>
      <c r="C1415" s="33">
        <f t="shared" ref="C1415:G1415" si="1108">C1191*$K$4</f>
        <v>10786.3215</v>
      </c>
      <c r="D1415" s="33">
        <f t="shared" si="1108"/>
        <v>8816.7354999999989</v>
      </c>
      <c r="E1415" s="33">
        <f t="shared" si="1108"/>
        <v>0</v>
      </c>
      <c r="F1415" s="33">
        <f t="shared" si="1108"/>
        <v>0</v>
      </c>
      <c r="G1415" s="33">
        <f t="shared" si="1108"/>
        <v>0</v>
      </c>
      <c r="I1415" s="139">
        <f t="shared" si="1045"/>
        <v>12689.79</v>
      </c>
      <c r="J1415" s="139">
        <f t="shared" si="1045"/>
        <v>10372.630000000001</v>
      </c>
      <c r="L1415" s="111">
        <f t="shared" si="1046"/>
        <v>10786.3215</v>
      </c>
      <c r="M1415" s="111">
        <f t="shared" si="1047"/>
        <v>8816.7355000000007</v>
      </c>
    </row>
    <row r="1416" spans="1:13" ht="14" hidden="1" x14ac:dyDescent="0.15">
      <c r="A1416" s="24">
        <v>81</v>
      </c>
      <c r="B1416" s="27"/>
      <c r="C1416" s="33">
        <f t="shared" ref="C1416:G1416" si="1109">C1192*$K$4</f>
        <v>10786.3215</v>
      </c>
      <c r="D1416" s="33">
        <f t="shared" si="1109"/>
        <v>8816.7354999999989</v>
      </c>
      <c r="E1416" s="33">
        <f t="shared" si="1109"/>
        <v>0</v>
      </c>
      <c r="F1416" s="33">
        <f t="shared" si="1109"/>
        <v>0</v>
      </c>
      <c r="G1416" s="33">
        <f t="shared" si="1109"/>
        <v>0</v>
      </c>
      <c r="I1416" s="139">
        <f t="shared" si="1045"/>
        <v>12689.79</v>
      </c>
      <c r="J1416" s="139">
        <f t="shared" si="1045"/>
        <v>10372.630000000001</v>
      </c>
      <c r="L1416" s="111">
        <f t="shared" si="1046"/>
        <v>10786.3215</v>
      </c>
      <c r="M1416" s="111">
        <f t="shared" si="1047"/>
        <v>8816.7355000000007</v>
      </c>
    </row>
    <row r="1417" spans="1:13" ht="14" hidden="1" x14ac:dyDescent="0.15">
      <c r="A1417" s="24">
        <v>82</v>
      </c>
      <c r="B1417" s="27"/>
      <c r="C1417" s="33">
        <f t="shared" ref="C1417:G1417" si="1110">C1193*$K$4</f>
        <v>10786.3215</v>
      </c>
      <c r="D1417" s="33">
        <f t="shared" si="1110"/>
        <v>8816.7354999999989</v>
      </c>
      <c r="E1417" s="33">
        <f t="shared" si="1110"/>
        <v>0</v>
      </c>
      <c r="F1417" s="33">
        <f t="shared" si="1110"/>
        <v>0</v>
      </c>
      <c r="G1417" s="33">
        <f t="shared" si="1110"/>
        <v>0</v>
      </c>
      <c r="I1417" s="139">
        <f t="shared" si="1045"/>
        <v>12689.79</v>
      </c>
      <c r="J1417" s="139">
        <f t="shared" si="1045"/>
        <v>10372.630000000001</v>
      </c>
      <c r="L1417" s="111">
        <f t="shared" si="1046"/>
        <v>10786.3215</v>
      </c>
      <c r="M1417" s="111">
        <f t="shared" si="1047"/>
        <v>8816.7355000000007</v>
      </c>
    </row>
    <row r="1418" spans="1:13" ht="14" hidden="1" x14ac:dyDescent="0.15">
      <c r="A1418" s="24">
        <v>83</v>
      </c>
      <c r="B1418" s="27"/>
      <c r="C1418" s="33">
        <f t="shared" ref="C1418:G1418" si="1111">C1194*$K$4</f>
        <v>10786.3215</v>
      </c>
      <c r="D1418" s="33">
        <f t="shared" si="1111"/>
        <v>8816.7354999999989</v>
      </c>
      <c r="E1418" s="33">
        <f t="shared" si="1111"/>
        <v>0</v>
      </c>
      <c r="F1418" s="33">
        <f t="shared" si="1111"/>
        <v>0</v>
      </c>
      <c r="G1418" s="33">
        <f t="shared" si="1111"/>
        <v>0</v>
      </c>
      <c r="I1418" s="139">
        <f t="shared" ref="I1418:J1422" si="1112">I1194*$K$4</f>
        <v>12689.79</v>
      </c>
      <c r="J1418" s="139">
        <f t="shared" si="1112"/>
        <v>10372.630000000001</v>
      </c>
      <c r="L1418" s="111">
        <f t="shared" ref="L1418:L1419" si="1113">I1418*0.85</f>
        <v>10786.3215</v>
      </c>
      <c r="M1418" s="111">
        <f t="shared" ref="M1418:M1419" si="1114">J1418*0.85</f>
        <v>8816.7355000000007</v>
      </c>
    </row>
    <row r="1419" spans="1:13" ht="14" hidden="1" x14ac:dyDescent="0.15">
      <c r="A1419" s="24">
        <v>84</v>
      </c>
      <c r="B1419" s="27" t="s">
        <v>3</v>
      </c>
      <c r="C1419" s="33">
        <f t="shared" ref="C1419:G1419" si="1115">C1195*$K$4</f>
        <v>10786.3215</v>
      </c>
      <c r="D1419" s="33">
        <f t="shared" si="1115"/>
        <v>8816.7354999999989</v>
      </c>
      <c r="E1419" s="33">
        <f t="shared" si="1115"/>
        <v>0</v>
      </c>
      <c r="F1419" s="33">
        <f t="shared" si="1115"/>
        <v>0</v>
      </c>
      <c r="G1419" s="33">
        <f t="shared" si="1115"/>
        <v>0</v>
      </c>
      <c r="I1419" s="139">
        <f t="shared" si="1112"/>
        <v>12689.79</v>
      </c>
      <c r="J1419" s="139">
        <f t="shared" si="1112"/>
        <v>10372.630000000001</v>
      </c>
      <c r="L1419" s="111">
        <f t="shared" si="1113"/>
        <v>10786.3215</v>
      </c>
      <c r="M1419" s="111">
        <f t="shared" si="1114"/>
        <v>8816.7355000000007</v>
      </c>
    </row>
    <row r="1420" spans="1:13" ht="14" hidden="1" x14ac:dyDescent="0.15">
      <c r="A1420" s="24">
        <v>1</v>
      </c>
      <c r="B1420" s="27" t="s">
        <v>4</v>
      </c>
      <c r="C1420" s="33">
        <f t="shared" ref="C1420:G1420" si="1116">C1196*$K$4</f>
        <v>511.76800000000003</v>
      </c>
      <c r="D1420" s="33">
        <f t="shared" si="1116"/>
        <v>401.846</v>
      </c>
      <c r="E1420" s="33">
        <f t="shared" si="1116"/>
        <v>0</v>
      </c>
      <c r="F1420" s="33">
        <f t="shared" si="1116"/>
        <v>0</v>
      </c>
      <c r="G1420" s="33">
        <f t="shared" si="1116"/>
        <v>0</v>
      </c>
      <c r="I1420" s="139">
        <f t="shared" si="1112"/>
        <v>602.08000000000004</v>
      </c>
      <c r="J1420" s="139">
        <f t="shared" si="1112"/>
        <v>472.76000000000005</v>
      </c>
      <c r="L1420" s="111">
        <f>I1420*0.85</f>
        <v>511.76800000000003</v>
      </c>
      <c r="M1420" s="111">
        <f>J1420*0.85</f>
        <v>401.846</v>
      </c>
    </row>
    <row r="1421" spans="1:13" ht="14" hidden="1" x14ac:dyDescent="0.15">
      <c r="A1421" s="24">
        <v>2</v>
      </c>
      <c r="B1421" s="27" t="s">
        <v>1</v>
      </c>
      <c r="C1421" s="33">
        <f t="shared" ref="C1421:G1421" si="1117">C1197*$K$4</f>
        <v>868.56399999999996</v>
      </c>
      <c r="D1421" s="33">
        <f t="shared" si="1117"/>
        <v>682.50750000000005</v>
      </c>
      <c r="E1421" s="33">
        <f t="shared" si="1117"/>
        <v>0</v>
      </c>
      <c r="F1421" s="33">
        <f t="shared" si="1117"/>
        <v>0</v>
      </c>
      <c r="G1421" s="33">
        <f t="shared" si="1117"/>
        <v>0</v>
      </c>
      <c r="I1421" s="139">
        <f t="shared" si="1112"/>
        <v>1021.84</v>
      </c>
      <c r="J1421" s="139">
        <f t="shared" si="1112"/>
        <v>802.95</v>
      </c>
      <c r="L1421" s="111">
        <f t="shared" ref="L1421:L1422" si="1118">I1421*0.85</f>
        <v>868.56399999999996</v>
      </c>
      <c r="M1421" s="111">
        <f t="shared" ref="M1421:M1422" si="1119">J1421*0.85</f>
        <v>682.50750000000005</v>
      </c>
    </row>
    <row r="1422" spans="1:13" ht="14" hidden="1" x14ac:dyDescent="0.15">
      <c r="A1422" s="24">
        <v>3</v>
      </c>
      <c r="B1422" s="27" t="s">
        <v>5</v>
      </c>
      <c r="C1422" s="33">
        <f t="shared" ref="C1422:G1422" si="1120">C1198*$K$4</f>
        <v>1226.7114999999999</v>
      </c>
      <c r="D1422" s="33">
        <f t="shared" si="1120"/>
        <v>962.26800000000003</v>
      </c>
      <c r="E1422" s="33">
        <f t="shared" si="1120"/>
        <v>0</v>
      </c>
      <c r="F1422" s="33">
        <f t="shared" si="1120"/>
        <v>0</v>
      </c>
      <c r="G1422" s="33">
        <f t="shared" si="1120"/>
        <v>0</v>
      </c>
      <c r="I1422" s="139">
        <f t="shared" si="1112"/>
        <v>1443.19</v>
      </c>
      <c r="J1422" s="139">
        <f t="shared" si="1112"/>
        <v>1132.0800000000002</v>
      </c>
      <c r="L1422" s="111">
        <f t="shared" si="1118"/>
        <v>1226.7115000000001</v>
      </c>
      <c r="M1422" s="111">
        <f t="shared" si="1119"/>
        <v>962.26800000000014</v>
      </c>
    </row>
    <row r="1423" spans="1:13" ht="15" hidden="1" thickBot="1" x14ac:dyDescent="0.2">
      <c r="I1423" s="139"/>
      <c r="J1423" s="139"/>
    </row>
    <row r="1424" spans="1:13" ht="18" hidden="1" x14ac:dyDescent="0.2">
      <c r="A1424" s="261" t="s">
        <v>25</v>
      </c>
      <c r="B1424" s="262"/>
      <c r="C1424" s="262"/>
      <c r="D1424" s="262"/>
      <c r="E1424" s="262"/>
      <c r="F1424" s="262"/>
      <c r="G1424" s="263"/>
    </row>
    <row r="1425" spans="1:8" ht="18" hidden="1" x14ac:dyDescent="0.2">
      <c r="A1425" s="264" t="s">
        <v>11</v>
      </c>
      <c r="B1425" s="265"/>
      <c r="C1425" s="265"/>
      <c r="D1425" s="265"/>
      <c r="E1425" s="265"/>
      <c r="F1425" s="265"/>
      <c r="G1425" s="266"/>
      <c r="H1425" s="34"/>
    </row>
    <row r="1426" spans="1:8" hidden="1" x14ac:dyDescent="0.15">
      <c r="A1426" s="258" t="s">
        <v>0</v>
      </c>
      <c r="B1426" s="259"/>
      <c r="C1426" s="259"/>
      <c r="D1426" s="259"/>
      <c r="E1426" s="259"/>
      <c r="F1426" s="259"/>
      <c r="G1426" s="260"/>
    </row>
    <row r="1427" spans="1:8" hidden="1" x14ac:dyDescent="0.15">
      <c r="A1427" s="24" t="s">
        <v>2</v>
      </c>
      <c r="B1427" s="25" t="s">
        <v>2</v>
      </c>
      <c r="C1427" s="35">
        <v>0</v>
      </c>
      <c r="D1427" s="35">
        <v>1000</v>
      </c>
      <c r="E1427" s="35">
        <v>2000</v>
      </c>
      <c r="F1427" s="26"/>
      <c r="G1427" s="30"/>
    </row>
    <row r="1428" spans="1:8" ht="14" hidden="1" x14ac:dyDescent="0.15">
      <c r="A1428" s="24">
        <v>18</v>
      </c>
      <c r="B1428" s="25"/>
      <c r="C1428" s="33">
        <f>C905*$K$4</f>
        <v>12232.400000000001</v>
      </c>
      <c r="D1428" s="33">
        <f>D905*$K$4</f>
        <v>7892.2300000000005</v>
      </c>
      <c r="E1428" s="33">
        <v>0</v>
      </c>
      <c r="F1428" s="33">
        <v>0</v>
      </c>
      <c r="G1428" s="33">
        <v>0</v>
      </c>
    </row>
    <row r="1429" spans="1:8" ht="14" hidden="1" x14ac:dyDescent="0.15">
      <c r="A1429" s="24">
        <v>19</v>
      </c>
      <c r="B1429" s="25"/>
      <c r="C1429" s="33">
        <f t="shared" ref="C1429:D1492" si="1121">C906*$K$4</f>
        <v>12232.400000000001</v>
      </c>
      <c r="D1429" s="33">
        <f t="shared" si="1121"/>
        <v>7892.2300000000005</v>
      </c>
      <c r="E1429" s="33">
        <v>0</v>
      </c>
      <c r="F1429" s="33">
        <v>154.14643750000002</v>
      </c>
      <c r="G1429" s="33">
        <v>0</v>
      </c>
    </row>
    <row r="1430" spans="1:8" ht="14" hidden="1" x14ac:dyDescent="0.15">
      <c r="A1430" s="24">
        <v>20</v>
      </c>
      <c r="B1430" s="25"/>
      <c r="C1430" s="33">
        <f t="shared" si="1121"/>
        <v>12232.400000000001</v>
      </c>
      <c r="D1430" s="33">
        <f t="shared" si="1121"/>
        <v>7892.2300000000005</v>
      </c>
      <c r="E1430" s="33">
        <v>0</v>
      </c>
      <c r="F1430" s="33">
        <v>154.14643750000002</v>
      </c>
      <c r="G1430" s="33">
        <v>0</v>
      </c>
    </row>
    <row r="1431" spans="1:8" ht="14" hidden="1" x14ac:dyDescent="0.15">
      <c r="A1431" s="24">
        <v>21</v>
      </c>
      <c r="B1431" s="25"/>
      <c r="C1431" s="33">
        <f t="shared" si="1121"/>
        <v>12232.400000000001</v>
      </c>
      <c r="D1431" s="33">
        <f t="shared" si="1121"/>
        <v>7892.2300000000005</v>
      </c>
      <c r="E1431" s="33">
        <v>0</v>
      </c>
      <c r="F1431" s="33">
        <v>154.14643750000002</v>
      </c>
      <c r="G1431" s="33">
        <v>0</v>
      </c>
    </row>
    <row r="1432" spans="1:8" ht="14" hidden="1" x14ac:dyDescent="0.15">
      <c r="A1432" s="24">
        <v>22</v>
      </c>
      <c r="B1432" s="25"/>
      <c r="C1432" s="33">
        <f t="shared" si="1121"/>
        <v>12232.400000000001</v>
      </c>
      <c r="D1432" s="33">
        <f t="shared" si="1121"/>
        <v>7892.2300000000005</v>
      </c>
      <c r="E1432" s="33">
        <v>0</v>
      </c>
      <c r="F1432" s="33">
        <v>154.14643750000002</v>
      </c>
      <c r="G1432" s="33">
        <v>0</v>
      </c>
    </row>
    <row r="1433" spans="1:8" ht="14" hidden="1" x14ac:dyDescent="0.15">
      <c r="A1433" s="24">
        <v>23</v>
      </c>
      <c r="B1433" s="25"/>
      <c r="C1433" s="33">
        <f t="shared" si="1121"/>
        <v>12232.400000000001</v>
      </c>
      <c r="D1433" s="33">
        <f t="shared" si="1121"/>
        <v>7892.2300000000005</v>
      </c>
      <c r="E1433" s="33">
        <v>0</v>
      </c>
      <c r="F1433" s="33">
        <v>154.14643750000002</v>
      </c>
      <c r="G1433" s="33">
        <v>0</v>
      </c>
    </row>
    <row r="1434" spans="1:8" ht="14" hidden="1" x14ac:dyDescent="0.15">
      <c r="A1434" s="24">
        <v>24</v>
      </c>
      <c r="B1434" s="25"/>
      <c r="C1434" s="33">
        <f t="shared" si="1121"/>
        <v>12232.400000000001</v>
      </c>
      <c r="D1434" s="33">
        <f t="shared" si="1121"/>
        <v>7892.2300000000005</v>
      </c>
      <c r="E1434" s="33">
        <v>0</v>
      </c>
      <c r="F1434" s="33">
        <v>154.14643750000002</v>
      </c>
      <c r="G1434" s="33">
        <v>0</v>
      </c>
    </row>
    <row r="1435" spans="1:8" ht="14" hidden="1" x14ac:dyDescent="0.15">
      <c r="A1435" s="24">
        <v>25</v>
      </c>
      <c r="B1435" s="25"/>
      <c r="C1435" s="33">
        <f t="shared" si="1121"/>
        <v>13113.79</v>
      </c>
      <c r="D1435" s="33">
        <f t="shared" si="1121"/>
        <v>8460.92</v>
      </c>
      <c r="E1435" s="33">
        <v>0</v>
      </c>
      <c r="F1435" s="33">
        <v>154.14643750000002</v>
      </c>
      <c r="G1435" s="33">
        <v>0</v>
      </c>
    </row>
    <row r="1436" spans="1:8" ht="14" hidden="1" x14ac:dyDescent="0.15">
      <c r="A1436" s="24">
        <v>26</v>
      </c>
      <c r="B1436" s="25"/>
      <c r="C1436" s="33">
        <f t="shared" si="1121"/>
        <v>13113.79</v>
      </c>
      <c r="D1436" s="33">
        <f t="shared" si="1121"/>
        <v>8460.92</v>
      </c>
      <c r="E1436" s="33">
        <v>0</v>
      </c>
      <c r="F1436" s="33">
        <v>162.95296875000003</v>
      </c>
      <c r="G1436" s="33">
        <v>0</v>
      </c>
    </row>
    <row r="1437" spans="1:8" ht="14" hidden="1" x14ac:dyDescent="0.15">
      <c r="A1437" s="24">
        <v>27</v>
      </c>
      <c r="B1437" s="25"/>
      <c r="C1437" s="33">
        <f t="shared" si="1121"/>
        <v>13113.79</v>
      </c>
      <c r="D1437" s="33">
        <f t="shared" si="1121"/>
        <v>8460.92</v>
      </c>
      <c r="E1437" s="33">
        <v>0</v>
      </c>
      <c r="F1437" s="33">
        <v>162.95296875000003</v>
      </c>
      <c r="G1437" s="33">
        <v>0</v>
      </c>
    </row>
    <row r="1438" spans="1:8" ht="14" hidden="1" x14ac:dyDescent="0.15">
      <c r="A1438" s="24">
        <v>28</v>
      </c>
      <c r="B1438" s="25"/>
      <c r="C1438" s="33">
        <f t="shared" si="1121"/>
        <v>13113.79</v>
      </c>
      <c r="D1438" s="33">
        <f t="shared" si="1121"/>
        <v>8460.92</v>
      </c>
      <c r="E1438" s="33">
        <v>0</v>
      </c>
      <c r="F1438" s="33">
        <v>162.95296875000003</v>
      </c>
      <c r="G1438" s="33">
        <v>0</v>
      </c>
    </row>
    <row r="1439" spans="1:8" ht="14" hidden="1" x14ac:dyDescent="0.15">
      <c r="A1439" s="24">
        <v>29</v>
      </c>
      <c r="B1439" s="25"/>
      <c r="C1439" s="33">
        <f t="shared" si="1121"/>
        <v>13113.79</v>
      </c>
      <c r="D1439" s="33">
        <f t="shared" si="1121"/>
        <v>8460.92</v>
      </c>
      <c r="E1439" s="33">
        <v>0</v>
      </c>
      <c r="F1439" s="33">
        <v>162.95296875000003</v>
      </c>
      <c r="G1439" s="33">
        <v>0</v>
      </c>
    </row>
    <row r="1440" spans="1:8" ht="14" hidden="1" x14ac:dyDescent="0.15">
      <c r="A1440" s="24">
        <v>30</v>
      </c>
      <c r="B1440" s="25"/>
      <c r="C1440" s="33">
        <f t="shared" si="1121"/>
        <v>14634.36</v>
      </c>
      <c r="D1440" s="33">
        <f t="shared" si="1121"/>
        <v>9443.5400000000009</v>
      </c>
      <c r="E1440" s="33">
        <v>0</v>
      </c>
      <c r="F1440" s="33">
        <v>162.95296875000003</v>
      </c>
      <c r="G1440" s="33">
        <v>0</v>
      </c>
    </row>
    <row r="1441" spans="1:7" ht="14" hidden="1" x14ac:dyDescent="0.15">
      <c r="A1441" s="24">
        <v>31</v>
      </c>
      <c r="B1441" s="25"/>
      <c r="C1441" s="33">
        <f t="shared" si="1121"/>
        <v>14634.36</v>
      </c>
      <c r="D1441" s="33">
        <f t="shared" si="1121"/>
        <v>9443.5400000000009</v>
      </c>
      <c r="E1441" s="33">
        <v>0</v>
      </c>
      <c r="F1441" s="33">
        <v>178.89471875000001</v>
      </c>
      <c r="G1441" s="33">
        <v>0</v>
      </c>
    </row>
    <row r="1442" spans="1:7" ht="14" hidden="1" x14ac:dyDescent="0.15">
      <c r="A1442" s="24">
        <v>32</v>
      </c>
      <c r="B1442" s="25"/>
      <c r="C1442" s="33">
        <f t="shared" si="1121"/>
        <v>14634.36</v>
      </c>
      <c r="D1442" s="33">
        <f t="shared" si="1121"/>
        <v>9443.5400000000009</v>
      </c>
      <c r="E1442" s="33">
        <v>0</v>
      </c>
      <c r="F1442" s="33">
        <v>178.89471875000001</v>
      </c>
      <c r="G1442" s="33">
        <v>0</v>
      </c>
    </row>
    <row r="1443" spans="1:7" ht="14" hidden="1" x14ac:dyDescent="0.15">
      <c r="A1443" s="24">
        <v>33</v>
      </c>
      <c r="B1443" s="25"/>
      <c r="C1443" s="33">
        <f t="shared" si="1121"/>
        <v>14634.36</v>
      </c>
      <c r="D1443" s="33">
        <f t="shared" si="1121"/>
        <v>9443.5400000000009</v>
      </c>
      <c r="E1443" s="33">
        <v>0</v>
      </c>
      <c r="F1443" s="33">
        <v>178.89471875000001</v>
      </c>
      <c r="G1443" s="33">
        <v>0</v>
      </c>
    </row>
    <row r="1444" spans="1:7" ht="14" hidden="1" x14ac:dyDescent="0.15">
      <c r="A1444" s="24">
        <v>34</v>
      </c>
      <c r="B1444" s="25"/>
      <c r="C1444" s="33">
        <f t="shared" si="1121"/>
        <v>14634.36</v>
      </c>
      <c r="D1444" s="33">
        <f t="shared" si="1121"/>
        <v>9443.5400000000009</v>
      </c>
      <c r="E1444" s="33">
        <v>0</v>
      </c>
      <c r="F1444" s="33">
        <v>178.89471875000001</v>
      </c>
      <c r="G1444" s="33">
        <v>0</v>
      </c>
    </row>
    <row r="1445" spans="1:7" ht="14" hidden="1" x14ac:dyDescent="0.15">
      <c r="A1445" s="24">
        <v>35</v>
      </c>
      <c r="B1445" s="25"/>
      <c r="C1445" s="33">
        <f t="shared" si="1121"/>
        <v>16369.58</v>
      </c>
      <c r="D1445" s="33">
        <f t="shared" si="1121"/>
        <v>10561.84</v>
      </c>
      <c r="E1445" s="33">
        <v>0</v>
      </c>
      <c r="F1445" s="33">
        <v>178.89471875000001</v>
      </c>
      <c r="G1445" s="33">
        <v>0</v>
      </c>
    </row>
    <row r="1446" spans="1:7" ht="14" hidden="1" x14ac:dyDescent="0.15">
      <c r="A1446" s="24">
        <v>36</v>
      </c>
      <c r="B1446" s="25"/>
      <c r="C1446" s="33">
        <f t="shared" si="1121"/>
        <v>16369.58</v>
      </c>
      <c r="D1446" s="33">
        <f t="shared" si="1121"/>
        <v>10561.84</v>
      </c>
      <c r="E1446" s="33">
        <v>0</v>
      </c>
      <c r="F1446" s="33">
        <v>197.72912500000001</v>
      </c>
      <c r="G1446" s="33">
        <v>0</v>
      </c>
    </row>
    <row r="1447" spans="1:7" ht="14" hidden="1" x14ac:dyDescent="0.15">
      <c r="A1447" s="24">
        <v>37</v>
      </c>
      <c r="B1447" s="25"/>
      <c r="C1447" s="33">
        <f t="shared" si="1121"/>
        <v>16369.58</v>
      </c>
      <c r="D1447" s="33">
        <f t="shared" si="1121"/>
        <v>10561.84</v>
      </c>
      <c r="E1447" s="33">
        <v>0</v>
      </c>
      <c r="F1447" s="33">
        <v>197.72912500000001</v>
      </c>
      <c r="G1447" s="33">
        <v>0</v>
      </c>
    </row>
    <row r="1448" spans="1:7" ht="14" hidden="1" x14ac:dyDescent="0.15">
      <c r="A1448" s="24">
        <v>38</v>
      </c>
      <c r="B1448" s="25"/>
      <c r="C1448" s="33">
        <f t="shared" si="1121"/>
        <v>16369.58</v>
      </c>
      <c r="D1448" s="33">
        <f t="shared" si="1121"/>
        <v>10561.84</v>
      </c>
      <c r="E1448" s="33">
        <v>0</v>
      </c>
      <c r="F1448" s="33">
        <v>197.72912500000001</v>
      </c>
      <c r="G1448" s="33">
        <v>0</v>
      </c>
    </row>
    <row r="1449" spans="1:7" ht="14" hidden="1" x14ac:dyDescent="0.15">
      <c r="A1449" s="24">
        <v>39</v>
      </c>
      <c r="B1449" s="25"/>
      <c r="C1449" s="33">
        <f t="shared" si="1121"/>
        <v>16369.58</v>
      </c>
      <c r="D1449" s="33">
        <f t="shared" si="1121"/>
        <v>10561.84</v>
      </c>
      <c r="E1449" s="33">
        <v>0</v>
      </c>
      <c r="F1449" s="33">
        <v>197.72912500000001</v>
      </c>
      <c r="G1449" s="33">
        <v>0</v>
      </c>
    </row>
    <row r="1450" spans="1:7" ht="14" hidden="1" x14ac:dyDescent="0.15">
      <c r="A1450" s="24">
        <v>40</v>
      </c>
      <c r="B1450" s="25"/>
      <c r="C1450" s="33">
        <f t="shared" si="1121"/>
        <v>18960.22</v>
      </c>
      <c r="D1450" s="33">
        <f t="shared" si="1121"/>
        <v>12234.52</v>
      </c>
      <c r="E1450" s="33">
        <v>0</v>
      </c>
      <c r="F1450" s="33">
        <v>197.72912500000001</v>
      </c>
      <c r="G1450" s="33">
        <v>0</v>
      </c>
    </row>
    <row r="1451" spans="1:7" ht="14" hidden="1" x14ac:dyDescent="0.15">
      <c r="A1451" s="24">
        <v>41</v>
      </c>
      <c r="B1451" s="25"/>
      <c r="C1451" s="33">
        <f t="shared" si="1121"/>
        <v>18960.22</v>
      </c>
      <c r="D1451" s="33">
        <f t="shared" si="1121"/>
        <v>12234.52</v>
      </c>
      <c r="E1451" s="33">
        <v>0</v>
      </c>
      <c r="F1451" s="33">
        <v>219.84187500000004</v>
      </c>
      <c r="G1451" s="33">
        <v>0</v>
      </c>
    </row>
    <row r="1452" spans="1:7" ht="14" hidden="1" x14ac:dyDescent="0.15">
      <c r="A1452" s="24">
        <v>42</v>
      </c>
      <c r="B1452" s="25"/>
      <c r="C1452" s="33">
        <f t="shared" si="1121"/>
        <v>18960.22</v>
      </c>
      <c r="D1452" s="33">
        <f t="shared" si="1121"/>
        <v>12234.52</v>
      </c>
      <c r="E1452" s="33">
        <v>0</v>
      </c>
      <c r="F1452" s="33">
        <v>219.84187500000004</v>
      </c>
      <c r="G1452" s="33">
        <v>0</v>
      </c>
    </row>
    <row r="1453" spans="1:7" ht="14" hidden="1" x14ac:dyDescent="0.15">
      <c r="A1453" s="24">
        <v>43</v>
      </c>
      <c r="B1453" s="25"/>
      <c r="C1453" s="33">
        <f t="shared" si="1121"/>
        <v>18960.22</v>
      </c>
      <c r="D1453" s="33">
        <f t="shared" si="1121"/>
        <v>12234.52</v>
      </c>
      <c r="E1453" s="33">
        <v>0</v>
      </c>
      <c r="F1453" s="33">
        <v>219.84187500000004</v>
      </c>
      <c r="G1453" s="33">
        <v>0</v>
      </c>
    </row>
    <row r="1454" spans="1:7" ht="14" hidden="1" x14ac:dyDescent="0.15">
      <c r="A1454" s="24">
        <v>44</v>
      </c>
      <c r="B1454" s="25"/>
      <c r="C1454" s="33">
        <f t="shared" si="1121"/>
        <v>18960.22</v>
      </c>
      <c r="D1454" s="33">
        <f t="shared" si="1121"/>
        <v>12234.52</v>
      </c>
      <c r="E1454" s="33">
        <v>0</v>
      </c>
      <c r="F1454" s="33">
        <v>219.84187500000004</v>
      </c>
      <c r="G1454" s="33">
        <v>0</v>
      </c>
    </row>
    <row r="1455" spans="1:7" ht="14" hidden="1" x14ac:dyDescent="0.15">
      <c r="A1455" s="24">
        <v>45</v>
      </c>
      <c r="B1455" s="25"/>
      <c r="C1455" s="33">
        <f t="shared" si="1121"/>
        <v>21220.14</v>
      </c>
      <c r="D1455" s="33">
        <f t="shared" si="1121"/>
        <v>13691.49</v>
      </c>
      <c r="E1455" s="33">
        <v>0</v>
      </c>
      <c r="F1455" s="33">
        <v>219.84187500000004</v>
      </c>
      <c r="G1455" s="33">
        <v>0</v>
      </c>
    </row>
    <row r="1456" spans="1:7" ht="14" hidden="1" x14ac:dyDescent="0.15">
      <c r="A1456" s="24">
        <v>46</v>
      </c>
      <c r="B1456" s="25"/>
      <c r="C1456" s="33">
        <f t="shared" si="1121"/>
        <v>21220.14</v>
      </c>
      <c r="D1456" s="33">
        <f t="shared" si="1121"/>
        <v>13691.49</v>
      </c>
      <c r="E1456" s="33">
        <v>0</v>
      </c>
      <c r="F1456" s="33">
        <v>244.59015625000004</v>
      </c>
      <c r="G1456" s="33">
        <v>0</v>
      </c>
    </row>
    <row r="1457" spans="1:7" ht="14" hidden="1" x14ac:dyDescent="0.15">
      <c r="A1457" s="24">
        <v>47</v>
      </c>
      <c r="B1457" s="25"/>
      <c r="C1457" s="33">
        <f t="shared" si="1121"/>
        <v>21220.14</v>
      </c>
      <c r="D1457" s="33">
        <f t="shared" si="1121"/>
        <v>13691.49</v>
      </c>
      <c r="E1457" s="33">
        <v>0</v>
      </c>
      <c r="F1457" s="33">
        <v>244.59015625000004</v>
      </c>
      <c r="G1457" s="33">
        <v>0</v>
      </c>
    </row>
    <row r="1458" spans="1:7" ht="14" hidden="1" x14ac:dyDescent="0.15">
      <c r="A1458" s="24">
        <v>48</v>
      </c>
      <c r="B1458" s="25"/>
      <c r="C1458" s="33">
        <f t="shared" si="1121"/>
        <v>21220.14</v>
      </c>
      <c r="D1458" s="33">
        <f t="shared" si="1121"/>
        <v>13691.49</v>
      </c>
      <c r="E1458" s="33">
        <v>0</v>
      </c>
      <c r="F1458" s="33">
        <v>244.59015625000004</v>
      </c>
      <c r="G1458" s="33">
        <v>0</v>
      </c>
    </row>
    <row r="1459" spans="1:7" ht="14" hidden="1" x14ac:dyDescent="0.15">
      <c r="A1459" s="24">
        <v>49</v>
      </c>
      <c r="B1459" s="25"/>
      <c r="C1459" s="33">
        <f t="shared" si="1121"/>
        <v>21220.14</v>
      </c>
      <c r="D1459" s="33">
        <f t="shared" si="1121"/>
        <v>13691.49</v>
      </c>
      <c r="E1459" s="33">
        <v>0</v>
      </c>
      <c r="F1459" s="33">
        <v>244.59015625000004</v>
      </c>
      <c r="G1459" s="33">
        <v>0</v>
      </c>
    </row>
    <row r="1460" spans="1:7" ht="14" hidden="1" x14ac:dyDescent="0.15">
      <c r="A1460" s="24">
        <v>50</v>
      </c>
      <c r="B1460" s="25"/>
      <c r="C1460" s="33">
        <f t="shared" si="1121"/>
        <v>24513.030000000002</v>
      </c>
      <c r="D1460" s="33">
        <f t="shared" si="1121"/>
        <v>15815.2</v>
      </c>
      <c r="E1460" s="33">
        <v>0</v>
      </c>
      <c r="F1460" s="33">
        <v>244.59015625000004</v>
      </c>
      <c r="G1460" s="33">
        <v>0</v>
      </c>
    </row>
    <row r="1461" spans="1:7" ht="14" hidden="1" x14ac:dyDescent="0.15">
      <c r="A1461" s="24">
        <v>51</v>
      </c>
      <c r="B1461" s="25"/>
      <c r="C1461" s="33">
        <f t="shared" si="1121"/>
        <v>24513.030000000002</v>
      </c>
      <c r="D1461" s="33">
        <f t="shared" si="1121"/>
        <v>15815.2</v>
      </c>
      <c r="E1461" s="33">
        <v>0</v>
      </c>
      <c r="F1461" s="33">
        <v>272.93818750000003</v>
      </c>
      <c r="G1461" s="33">
        <v>0</v>
      </c>
    </row>
    <row r="1462" spans="1:7" ht="14" hidden="1" x14ac:dyDescent="0.15">
      <c r="A1462" s="24">
        <v>52</v>
      </c>
      <c r="B1462" s="25"/>
      <c r="C1462" s="33">
        <f t="shared" si="1121"/>
        <v>24513.030000000002</v>
      </c>
      <c r="D1462" s="33">
        <f t="shared" si="1121"/>
        <v>15815.2</v>
      </c>
      <c r="E1462" s="33">
        <v>0</v>
      </c>
      <c r="F1462" s="33">
        <v>272.93818750000003</v>
      </c>
      <c r="G1462" s="33">
        <v>0</v>
      </c>
    </row>
    <row r="1463" spans="1:7" ht="14" hidden="1" x14ac:dyDescent="0.15">
      <c r="A1463" s="24">
        <v>53</v>
      </c>
      <c r="B1463" s="25"/>
      <c r="C1463" s="33">
        <f t="shared" si="1121"/>
        <v>24513.030000000002</v>
      </c>
      <c r="D1463" s="33">
        <f t="shared" si="1121"/>
        <v>15815.2</v>
      </c>
      <c r="E1463" s="33">
        <v>0</v>
      </c>
      <c r="F1463" s="33">
        <v>272.93818750000003</v>
      </c>
      <c r="G1463" s="33">
        <v>0</v>
      </c>
    </row>
    <row r="1464" spans="1:7" ht="14" hidden="1" x14ac:dyDescent="0.15">
      <c r="A1464" s="24">
        <v>54</v>
      </c>
      <c r="B1464" s="27"/>
      <c r="C1464" s="33">
        <f t="shared" si="1121"/>
        <v>24513.030000000002</v>
      </c>
      <c r="D1464" s="33">
        <f t="shared" si="1121"/>
        <v>15815.2</v>
      </c>
      <c r="E1464" s="33">
        <v>0</v>
      </c>
      <c r="F1464" s="33">
        <v>272.93818750000003</v>
      </c>
      <c r="G1464" s="33">
        <v>0</v>
      </c>
    </row>
    <row r="1465" spans="1:7" ht="14" hidden="1" x14ac:dyDescent="0.15">
      <c r="A1465" s="24">
        <v>55</v>
      </c>
      <c r="B1465" s="27"/>
      <c r="C1465" s="33">
        <f t="shared" si="1121"/>
        <v>27375.030000000002</v>
      </c>
      <c r="D1465" s="33">
        <f t="shared" si="1121"/>
        <v>17663.84</v>
      </c>
      <c r="E1465" s="33">
        <v>0</v>
      </c>
      <c r="F1465" s="33">
        <v>272.93818750000003</v>
      </c>
      <c r="G1465" s="33">
        <v>0</v>
      </c>
    </row>
    <row r="1466" spans="1:7" ht="14" hidden="1" x14ac:dyDescent="0.15">
      <c r="A1466" s="24">
        <v>56</v>
      </c>
      <c r="B1466" s="27"/>
      <c r="C1466" s="33">
        <f t="shared" si="1121"/>
        <v>27375.030000000002</v>
      </c>
      <c r="D1466" s="33">
        <f t="shared" si="1121"/>
        <v>17663.84</v>
      </c>
      <c r="E1466" s="33">
        <v>0</v>
      </c>
      <c r="F1466" s="33">
        <v>304.30743750000011</v>
      </c>
      <c r="G1466" s="33">
        <v>0</v>
      </c>
    </row>
    <row r="1467" spans="1:7" ht="14" hidden="1" x14ac:dyDescent="0.15">
      <c r="A1467" s="24">
        <v>57</v>
      </c>
      <c r="B1467" s="27"/>
      <c r="C1467" s="33">
        <f t="shared" si="1121"/>
        <v>27375.030000000002</v>
      </c>
      <c r="D1467" s="33">
        <f t="shared" si="1121"/>
        <v>17663.84</v>
      </c>
      <c r="E1467" s="33">
        <v>0</v>
      </c>
      <c r="F1467" s="33">
        <v>304.30743750000011</v>
      </c>
      <c r="G1467" s="33">
        <v>0</v>
      </c>
    </row>
    <row r="1468" spans="1:7" ht="14" hidden="1" x14ac:dyDescent="0.15">
      <c r="A1468" s="24">
        <v>58</v>
      </c>
      <c r="B1468" s="27"/>
      <c r="C1468" s="33">
        <f t="shared" si="1121"/>
        <v>27375.030000000002</v>
      </c>
      <c r="D1468" s="33">
        <f t="shared" si="1121"/>
        <v>17663.84</v>
      </c>
      <c r="E1468" s="33">
        <v>0</v>
      </c>
      <c r="F1468" s="33">
        <v>304.30743750000011</v>
      </c>
      <c r="G1468" s="33">
        <v>0</v>
      </c>
    </row>
    <row r="1469" spans="1:7" ht="14" hidden="1" x14ac:dyDescent="0.15">
      <c r="A1469" s="24">
        <v>59</v>
      </c>
      <c r="B1469" s="27"/>
      <c r="C1469" s="33">
        <f t="shared" si="1121"/>
        <v>27375.030000000002</v>
      </c>
      <c r="D1469" s="33">
        <f t="shared" si="1121"/>
        <v>17663.84</v>
      </c>
      <c r="E1469" s="33">
        <v>0</v>
      </c>
      <c r="F1469" s="33">
        <v>304.30743750000011</v>
      </c>
      <c r="G1469" s="33">
        <v>0</v>
      </c>
    </row>
    <row r="1470" spans="1:7" ht="14" hidden="1" x14ac:dyDescent="0.15">
      <c r="A1470" s="24">
        <v>60</v>
      </c>
      <c r="B1470" s="27"/>
      <c r="C1470" s="33">
        <f t="shared" si="1121"/>
        <v>29275.08</v>
      </c>
      <c r="D1470" s="33">
        <f t="shared" si="1121"/>
        <v>18889.2</v>
      </c>
      <c r="E1470" s="33">
        <v>0</v>
      </c>
      <c r="F1470" s="33">
        <v>304.30743750000011</v>
      </c>
      <c r="G1470" s="33">
        <v>0</v>
      </c>
    </row>
    <row r="1471" spans="1:7" ht="14" hidden="1" x14ac:dyDescent="0.15">
      <c r="A1471" s="24">
        <v>61</v>
      </c>
      <c r="B1471" s="27"/>
      <c r="C1471" s="33">
        <f t="shared" si="1121"/>
        <v>33082.6</v>
      </c>
      <c r="D1471" s="33">
        <f t="shared" si="1121"/>
        <v>21345.22</v>
      </c>
      <c r="E1471" s="33">
        <v>0</v>
      </c>
      <c r="F1471" s="33">
        <v>325.19884375000004</v>
      </c>
      <c r="G1471" s="33">
        <v>0</v>
      </c>
    </row>
    <row r="1472" spans="1:7" ht="14" hidden="1" x14ac:dyDescent="0.15">
      <c r="A1472" s="24">
        <v>62</v>
      </c>
      <c r="B1472" s="27"/>
      <c r="C1472" s="33">
        <f t="shared" si="1121"/>
        <v>36696.14</v>
      </c>
      <c r="D1472" s="33">
        <f t="shared" si="1121"/>
        <v>23677.22</v>
      </c>
      <c r="E1472" s="33">
        <v>0</v>
      </c>
      <c r="F1472" s="33">
        <v>362.03200000000004</v>
      </c>
      <c r="G1472" s="33">
        <v>0</v>
      </c>
    </row>
    <row r="1473" spans="1:7" ht="14" hidden="1" x14ac:dyDescent="0.15">
      <c r="A1473" s="24">
        <v>63</v>
      </c>
      <c r="B1473" s="27"/>
      <c r="C1473" s="33">
        <f t="shared" si="1121"/>
        <v>40574.15</v>
      </c>
      <c r="D1473" s="33">
        <f t="shared" si="1121"/>
        <v>26178.29</v>
      </c>
      <c r="E1473" s="33">
        <v>0</v>
      </c>
      <c r="F1473" s="33">
        <v>402.07921875000005</v>
      </c>
      <c r="G1473" s="33">
        <v>0</v>
      </c>
    </row>
    <row r="1474" spans="1:7" ht="14" hidden="1" x14ac:dyDescent="0.15">
      <c r="A1474" s="24">
        <v>64</v>
      </c>
      <c r="B1474" s="27"/>
      <c r="C1474" s="33">
        <f t="shared" si="1121"/>
        <v>44714.51</v>
      </c>
      <c r="D1474" s="33">
        <f t="shared" si="1121"/>
        <v>28847.9</v>
      </c>
      <c r="E1474" s="33">
        <v>0</v>
      </c>
      <c r="F1474" s="33">
        <v>445.14765625000013</v>
      </c>
      <c r="G1474" s="33">
        <v>0</v>
      </c>
    </row>
    <row r="1475" spans="1:7" ht="14" hidden="1" x14ac:dyDescent="0.15">
      <c r="A1475" s="24">
        <v>65</v>
      </c>
      <c r="B1475" s="27"/>
      <c r="C1475" s="33">
        <f t="shared" si="1121"/>
        <v>49117.75</v>
      </c>
      <c r="D1475" s="33">
        <f t="shared" si="1121"/>
        <v>31690.29</v>
      </c>
      <c r="E1475" s="33">
        <v>0</v>
      </c>
      <c r="F1475" s="33">
        <v>491.55871875000008</v>
      </c>
      <c r="G1475" s="33">
        <v>0</v>
      </c>
    </row>
    <row r="1476" spans="1:7" ht="14" hidden="1" x14ac:dyDescent="0.15">
      <c r="A1476" s="24">
        <v>66</v>
      </c>
      <c r="B1476" s="27"/>
      <c r="C1476" s="33">
        <f t="shared" si="1121"/>
        <v>53783.340000000004</v>
      </c>
      <c r="D1476" s="33">
        <f t="shared" si="1121"/>
        <v>34698.04</v>
      </c>
      <c r="E1476" s="33">
        <v>0</v>
      </c>
      <c r="F1476" s="33">
        <v>541.18384375000005</v>
      </c>
      <c r="G1476" s="33">
        <v>0</v>
      </c>
    </row>
    <row r="1477" spans="1:7" ht="14" hidden="1" x14ac:dyDescent="0.15">
      <c r="A1477" s="24">
        <v>67</v>
      </c>
      <c r="B1477" s="27"/>
      <c r="C1477" s="33">
        <f t="shared" si="1121"/>
        <v>58711.810000000005</v>
      </c>
      <c r="D1477" s="33">
        <f t="shared" si="1121"/>
        <v>37880.160000000003</v>
      </c>
      <c r="E1477" s="33">
        <v>0</v>
      </c>
      <c r="F1477" s="33">
        <v>593.95875000000012</v>
      </c>
      <c r="G1477" s="33">
        <v>0</v>
      </c>
    </row>
    <row r="1478" spans="1:7" ht="14" hidden="1" x14ac:dyDescent="0.15">
      <c r="A1478" s="24">
        <v>68</v>
      </c>
      <c r="B1478" s="27"/>
      <c r="C1478" s="33">
        <f t="shared" si="1121"/>
        <v>63902.100000000006</v>
      </c>
      <c r="D1478" s="33">
        <f t="shared" si="1121"/>
        <v>41228.700000000004</v>
      </c>
      <c r="E1478" s="33">
        <v>0</v>
      </c>
      <c r="F1478" s="33">
        <v>650.07628125000008</v>
      </c>
      <c r="G1478" s="33">
        <v>0</v>
      </c>
    </row>
    <row r="1479" spans="1:7" ht="14" hidden="1" x14ac:dyDescent="0.15">
      <c r="A1479" s="24">
        <v>69</v>
      </c>
      <c r="B1479" s="27"/>
      <c r="C1479" s="33">
        <f t="shared" si="1121"/>
        <v>69355.8</v>
      </c>
      <c r="D1479" s="33">
        <f t="shared" si="1121"/>
        <v>44746.840000000004</v>
      </c>
      <c r="E1479" s="33">
        <v>0</v>
      </c>
      <c r="F1479" s="33">
        <v>709.21503125000004</v>
      </c>
      <c r="G1479" s="33">
        <v>0</v>
      </c>
    </row>
    <row r="1480" spans="1:7" ht="14" hidden="1" x14ac:dyDescent="0.15">
      <c r="A1480" s="24">
        <v>70</v>
      </c>
      <c r="B1480" s="27"/>
      <c r="C1480" s="33">
        <f t="shared" si="1121"/>
        <v>75072.91</v>
      </c>
      <c r="D1480" s="33">
        <f t="shared" si="1121"/>
        <v>48436.170000000006</v>
      </c>
      <c r="E1480" s="33">
        <v>0</v>
      </c>
      <c r="F1480" s="33">
        <v>771.63212500000009</v>
      </c>
      <c r="G1480" s="33">
        <v>0</v>
      </c>
    </row>
    <row r="1481" spans="1:7" ht="14" hidden="1" x14ac:dyDescent="0.15">
      <c r="A1481" s="24">
        <v>71</v>
      </c>
      <c r="B1481" s="27"/>
      <c r="C1481" s="33">
        <f t="shared" si="1121"/>
        <v>81053.430000000008</v>
      </c>
      <c r="D1481" s="33">
        <f t="shared" si="1121"/>
        <v>52294.04</v>
      </c>
      <c r="E1481" s="33">
        <v>0</v>
      </c>
      <c r="F1481" s="33">
        <v>837.19900000000007</v>
      </c>
      <c r="G1481" s="33">
        <v>0</v>
      </c>
    </row>
    <row r="1482" spans="1:7" ht="14" hidden="1" x14ac:dyDescent="0.15">
      <c r="A1482" s="24">
        <v>72</v>
      </c>
      <c r="B1482" s="27"/>
      <c r="C1482" s="33">
        <f t="shared" si="1121"/>
        <v>87295.77</v>
      </c>
      <c r="D1482" s="33">
        <f t="shared" si="1121"/>
        <v>56320.450000000004</v>
      </c>
      <c r="E1482" s="33">
        <v>0</v>
      </c>
      <c r="F1482" s="33">
        <v>906.10850000000016</v>
      </c>
      <c r="G1482" s="33">
        <v>0</v>
      </c>
    </row>
    <row r="1483" spans="1:7" ht="14" hidden="1" x14ac:dyDescent="0.15">
      <c r="A1483" s="24">
        <v>73</v>
      </c>
      <c r="B1483" s="27"/>
      <c r="C1483" s="33">
        <f t="shared" si="1121"/>
        <v>93803.64</v>
      </c>
      <c r="D1483" s="33">
        <f t="shared" si="1121"/>
        <v>60518.05</v>
      </c>
      <c r="E1483" s="33">
        <v>0</v>
      </c>
      <c r="F1483" s="33">
        <v>978.10350000000017</v>
      </c>
      <c r="G1483" s="33">
        <v>0</v>
      </c>
    </row>
    <row r="1484" spans="1:7" ht="14" hidden="1" x14ac:dyDescent="0.15">
      <c r="A1484" s="24">
        <v>74</v>
      </c>
      <c r="B1484" s="27"/>
      <c r="C1484" s="33">
        <f t="shared" si="1121"/>
        <v>100568.56000000001</v>
      </c>
      <c r="D1484" s="33">
        <f t="shared" si="1121"/>
        <v>64883.130000000005</v>
      </c>
      <c r="E1484" s="33">
        <v>0</v>
      </c>
      <c r="F1484" s="33">
        <v>1053.3125625000002</v>
      </c>
      <c r="G1484" s="33">
        <v>0</v>
      </c>
    </row>
    <row r="1485" spans="1:7" ht="14" hidden="1" x14ac:dyDescent="0.15">
      <c r="A1485" s="24">
        <v>75</v>
      </c>
      <c r="B1485" s="27"/>
      <c r="C1485" s="33">
        <f t="shared" si="1121"/>
        <v>107600.07</v>
      </c>
      <c r="D1485" s="33">
        <f t="shared" si="1121"/>
        <v>69422.05</v>
      </c>
      <c r="E1485" s="33">
        <v>0</v>
      </c>
      <c r="F1485" s="33">
        <v>1131.7999687500003</v>
      </c>
      <c r="G1485" s="33">
        <v>0</v>
      </c>
    </row>
    <row r="1486" spans="1:7" ht="14" hidden="1" x14ac:dyDescent="0.15">
      <c r="A1486" s="24">
        <v>76</v>
      </c>
      <c r="B1486" s="27"/>
      <c r="C1486" s="33">
        <f t="shared" si="1121"/>
        <v>107600.07</v>
      </c>
      <c r="D1486" s="33">
        <f t="shared" si="1121"/>
        <v>69422.05</v>
      </c>
      <c r="E1486" s="33">
        <v>0</v>
      </c>
      <c r="F1486" s="33">
        <v>1213.5014375000001</v>
      </c>
      <c r="G1486" s="33">
        <v>0</v>
      </c>
    </row>
    <row r="1487" spans="1:7" ht="14" hidden="1" x14ac:dyDescent="0.15">
      <c r="A1487" s="24">
        <v>77</v>
      </c>
      <c r="B1487" s="27"/>
      <c r="C1487" s="33">
        <f t="shared" si="1121"/>
        <v>107600.07</v>
      </c>
      <c r="D1487" s="33">
        <f t="shared" si="1121"/>
        <v>69422.05</v>
      </c>
      <c r="E1487" s="33">
        <v>0</v>
      </c>
      <c r="F1487" s="33">
        <v>1213.5014375000001</v>
      </c>
      <c r="G1487" s="33">
        <v>0</v>
      </c>
    </row>
    <row r="1488" spans="1:7" ht="14" hidden="1" x14ac:dyDescent="0.15">
      <c r="A1488" s="24">
        <v>78</v>
      </c>
      <c r="B1488" s="27"/>
      <c r="C1488" s="33">
        <f t="shared" si="1121"/>
        <v>107600.07</v>
      </c>
      <c r="D1488" s="33">
        <f t="shared" si="1121"/>
        <v>69422.05</v>
      </c>
      <c r="E1488" s="33">
        <v>0</v>
      </c>
      <c r="F1488" s="33">
        <v>1213.5014375000001</v>
      </c>
      <c r="G1488" s="33">
        <v>0</v>
      </c>
    </row>
    <row r="1489" spans="1:7" ht="14" hidden="1" x14ac:dyDescent="0.15">
      <c r="A1489" s="24">
        <v>79</v>
      </c>
      <c r="B1489" s="27"/>
      <c r="C1489" s="33">
        <f t="shared" si="1121"/>
        <v>107600.07</v>
      </c>
      <c r="D1489" s="33">
        <f t="shared" si="1121"/>
        <v>69422.05</v>
      </c>
      <c r="E1489" s="33">
        <v>0</v>
      </c>
      <c r="F1489" s="33">
        <v>1213.5014375000001</v>
      </c>
      <c r="G1489" s="33">
        <v>0</v>
      </c>
    </row>
    <row r="1490" spans="1:7" ht="14" hidden="1" x14ac:dyDescent="0.15">
      <c r="A1490" s="24">
        <v>80</v>
      </c>
      <c r="B1490" s="27"/>
      <c r="C1490" s="33">
        <f t="shared" si="1121"/>
        <v>107600.07</v>
      </c>
      <c r="D1490" s="33">
        <f t="shared" si="1121"/>
        <v>69422.05</v>
      </c>
      <c r="E1490" s="33">
        <v>0</v>
      </c>
      <c r="F1490" s="33">
        <v>1213.5014375000001</v>
      </c>
      <c r="G1490" s="33">
        <v>0</v>
      </c>
    </row>
    <row r="1491" spans="1:7" ht="14" hidden="1" x14ac:dyDescent="0.15">
      <c r="A1491" s="24">
        <v>81</v>
      </c>
      <c r="B1491" s="27"/>
      <c r="C1491" s="33">
        <f t="shared" si="1121"/>
        <v>107600.07</v>
      </c>
      <c r="D1491" s="33">
        <f t="shared" si="1121"/>
        <v>69422.05</v>
      </c>
      <c r="E1491" s="33">
        <v>0</v>
      </c>
      <c r="F1491" s="33">
        <v>1213.5014375000001</v>
      </c>
      <c r="G1491" s="33">
        <v>0</v>
      </c>
    </row>
    <row r="1492" spans="1:7" ht="14" hidden="1" x14ac:dyDescent="0.15">
      <c r="A1492" s="24">
        <v>82</v>
      </c>
      <c r="B1492" s="27"/>
      <c r="C1492" s="33">
        <f t="shared" si="1121"/>
        <v>107600.07</v>
      </c>
      <c r="D1492" s="33">
        <f t="shared" si="1121"/>
        <v>69422.05</v>
      </c>
      <c r="E1492" s="33">
        <v>0</v>
      </c>
      <c r="F1492" s="33">
        <v>1213.5014375000001</v>
      </c>
      <c r="G1492" s="33">
        <v>0</v>
      </c>
    </row>
    <row r="1493" spans="1:7" ht="14" hidden="1" x14ac:dyDescent="0.15">
      <c r="A1493" s="24">
        <v>83</v>
      </c>
      <c r="B1493" s="27"/>
      <c r="C1493" s="33">
        <f t="shared" ref="C1493:D1497" si="1122">C970*$K$4</f>
        <v>107600.07</v>
      </c>
      <c r="D1493" s="33">
        <f t="shared" si="1122"/>
        <v>69422.05</v>
      </c>
      <c r="E1493" s="33">
        <v>0</v>
      </c>
      <c r="F1493" s="33">
        <v>1213.5014375000001</v>
      </c>
      <c r="G1493" s="33">
        <v>0</v>
      </c>
    </row>
    <row r="1494" spans="1:7" ht="14" hidden="1" x14ac:dyDescent="0.15">
      <c r="A1494" s="24">
        <v>84</v>
      </c>
      <c r="B1494" s="27" t="s">
        <v>3</v>
      </c>
      <c r="C1494" s="33">
        <f t="shared" si="1122"/>
        <v>107600.07</v>
      </c>
      <c r="D1494" s="33">
        <f t="shared" si="1122"/>
        <v>69422.05</v>
      </c>
      <c r="E1494" s="33">
        <v>0</v>
      </c>
      <c r="F1494" s="33">
        <v>1213.5014375000001</v>
      </c>
      <c r="G1494" s="33">
        <v>0</v>
      </c>
    </row>
    <row r="1495" spans="1:7" ht="14" hidden="1" x14ac:dyDescent="0.15">
      <c r="A1495" s="24">
        <v>1</v>
      </c>
      <c r="B1495" s="27" t="s">
        <v>4</v>
      </c>
      <c r="C1495" s="33">
        <f t="shared" si="1122"/>
        <v>5145.2400000000007</v>
      </c>
      <c r="D1495" s="33">
        <f t="shared" si="1122"/>
        <v>3320.98</v>
      </c>
      <c r="E1495" s="33">
        <v>0</v>
      </c>
      <c r="F1495" s="33">
        <v>1213.5014375000001</v>
      </c>
      <c r="G1495" s="33">
        <v>0</v>
      </c>
    </row>
    <row r="1496" spans="1:7" ht="14" hidden="1" x14ac:dyDescent="0.15">
      <c r="A1496" s="24">
        <v>2</v>
      </c>
      <c r="B1496" s="27" t="s">
        <v>1</v>
      </c>
      <c r="C1496" s="33">
        <f t="shared" si="1122"/>
        <v>8746.59</v>
      </c>
      <c r="D1496" s="33">
        <f t="shared" si="1122"/>
        <v>5643.97</v>
      </c>
      <c r="E1496" s="33">
        <v>0</v>
      </c>
      <c r="F1496" s="33">
        <v>65.952562500000013</v>
      </c>
      <c r="G1496" s="33">
        <v>0</v>
      </c>
    </row>
    <row r="1497" spans="1:7" ht="14" hidden="1" x14ac:dyDescent="0.15">
      <c r="A1497" s="24">
        <v>3</v>
      </c>
      <c r="B1497" s="27" t="s">
        <v>5</v>
      </c>
      <c r="C1497" s="33">
        <f t="shared" si="1122"/>
        <v>12346.35</v>
      </c>
      <c r="D1497" s="33">
        <f t="shared" si="1122"/>
        <v>7968.02</v>
      </c>
      <c r="E1497" s="33">
        <v>0</v>
      </c>
      <c r="F1497" s="33">
        <v>112.1065</v>
      </c>
      <c r="G1497" s="33">
        <v>0</v>
      </c>
    </row>
  </sheetData>
  <sheetProtection algorithmName="SHA-512" hashValue="hQbLvMA8zJ7NMfj2aHIbx0m/1OlXAnaMRguWrp8RRN0Rnlsbkg39qLRLHN1tMF01LwH/KsAkbAySh7I5oO1AWA==" saltValue="fL8lutJyoDbp3vN+Flt5ZQ==" spinCount="100000" sheet="1" objects="1" scenarios="1"/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conditionalFormatting sqref="I80:M149">
    <cfRule type="containsText" dxfId="29" priority="35" operator="containsText" text="TRUE">
      <formula>NOT(ISERROR(SEARCH("TRUE",I80)))</formula>
    </cfRule>
    <cfRule type="containsText" dxfId="28" priority="36" operator="containsText" text="FALSE">
      <formula>NOT(ISERROR(SEARCH("FALSE",I80)))</formula>
    </cfRule>
  </conditionalFormatting>
  <conditionalFormatting sqref="I229:L298">
    <cfRule type="containsText" dxfId="27" priority="31" operator="containsText" text="TRUE">
      <formula>NOT(ISERROR(SEARCH("TRUE",I229)))</formula>
    </cfRule>
    <cfRule type="containsText" dxfId="26" priority="32" operator="containsText" text="FALSE">
      <formula>NOT(ISERROR(SEARCH("FALSE",I229)))</formula>
    </cfRule>
  </conditionalFormatting>
  <conditionalFormatting sqref="I379:L448">
    <cfRule type="containsText" dxfId="25" priority="27" operator="containsText" text="TRUE">
      <formula>NOT(ISERROR(SEARCH("TRUE",I379)))</formula>
    </cfRule>
    <cfRule type="containsText" dxfId="24" priority="28" operator="containsText" text="FALSE">
      <formula>NOT(ISERROR(SEARCH("FALSE",I379)))</formula>
    </cfRule>
  </conditionalFormatting>
  <conditionalFormatting sqref="I455:M524">
    <cfRule type="containsText" dxfId="23" priority="25" operator="containsText" text="TRUE">
      <formula>NOT(ISERROR(SEARCH("TRUE",I455)))</formula>
    </cfRule>
    <cfRule type="containsText" dxfId="22" priority="26" operator="containsText" text="FALSE">
      <formula>NOT(ISERROR(SEARCH("FALSE",I455)))</formula>
    </cfRule>
  </conditionalFormatting>
  <conditionalFormatting sqref="I530:L599">
    <cfRule type="containsText" dxfId="21" priority="23" operator="containsText" text="TRUE">
      <formula>NOT(ISERROR(SEARCH("TRUE",I530)))</formula>
    </cfRule>
    <cfRule type="containsText" dxfId="20" priority="24" operator="containsText" text="FALSE">
      <formula>NOT(ISERROR(SEARCH("FALSE",I530)))</formula>
    </cfRule>
  </conditionalFormatting>
  <conditionalFormatting sqref="I605:L674">
    <cfRule type="containsText" dxfId="19" priority="21" operator="containsText" text="TRUE">
      <formula>NOT(ISERROR(SEARCH("TRUE",I605)))</formula>
    </cfRule>
    <cfRule type="containsText" dxfId="18" priority="22" operator="containsText" text="FALSE">
      <formula>NOT(ISERROR(SEARCH("FALSE",I605)))</formula>
    </cfRule>
  </conditionalFormatting>
  <conditionalFormatting sqref="I680:M749">
    <cfRule type="containsText" dxfId="17" priority="19" operator="containsText" text="TRUE">
      <formula>NOT(ISERROR(SEARCH("TRUE",I680)))</formula>
    </cfRule>
    <cfRule type="containsText" dxfId="16" priority="20" operator="containsText" text="FALSE">
      <formula>NOT(ISERROR(SEARCH("FALSE",I680)))</formula>
    </cfRule>
  </conditionalFormatting>
  <conditionalFormatting sqref="I755:L824">
    <cfRule type="containsText" dxfId="15" priority="17" operator="containsText" text="TRUE">
      <formula>NOT(ISERROR(SEARCH("TRUE",I755)))</formula>
    </cfRule>
    <cfRule type="containsText" dxfId="14" priority="18" operator="containsText" text="FALSE">
      <formula>NOT(ISERROR(SEARCH("FALSE",I755)))</formula>
    </cfRule>
  </conditionalFormatting>
  <conditionalFormatting sqref="I830:L899">
    <cfRule type="containsText" dxfId="13" priority="15" operator="containsText" text="TRUE">
      <formula>NOT(ISERROR(SEARCH("TRUE",I830)))</formula>
    </cfRule>
    <cfRule type="containsText" dxfId="12" priority="16" operator="containsText" text="FALSE">
      <formula>NOT(ISERROR(SEARCH("FALSE",I830)))</formula>
    </cfRule>
  </conditionalFormatting>
  <conditionalFormatting sqref="I1203:J1272">
    <cfRule type="containsText" dxfId="11" priority="11" operator="containsText" text="TRUE">
      <formula>NOT(ISERROR(SEARCH("TRUE",I1203)))</formula>
    </cfRule>
    <cfRule type="containsText" dxfId="10" priority="12" operator="containsText" text="FALSE">
      <formula>NOT(ISERROR(SEARCH("FALSE",I1203)))</formula>
    </cfRule>
  </conditionalFormatting>
  <conditionalFormatting sqref="I1278:J1347">
    <cfRule type="containsText" dxfId="9" priority="9" operator="containsText" text="TRUE">
      <formula>NOT(ISERROR(SEARCH("TRUE",I1278)))</formula>
    </cfRule>
    <cfRule type="containsText" dxfId="8" priority="10" operator="containsText" text="FALSE">
      <formula>NOT(ISERROR(SEARCH("FALSE",I1278)))</formula>
    </cfRule>
  </conditionalFormatting>
  <conditionalFormatting sqref="I1423:J1423">
    <cfRule type="containsText" dxfId="7" priority="7" operator="containsText" text="TRUE">
      <formula>NOT(ISERROR(SEARCH("TRUE",I1423)))</formula>
    </cfRule>
    <cfRule type="containsText" dxfId="6" priority="8" operator="containsText" text="FALSE">
      <formula>NOT(ISERROR(SEARCH("FALSE",I1423)))</formula>
    </cfRule>
  </conditionalFormatting>
  <conditionalFormatting sqref="I1353:J1422">
    <cfRule type="containsText" dxfId="5" priority="5" operator="containsText" text="TRUE">
      <formula>NOT(ISERROR(SEARCH("TRUE",I1353)))</formula>
    </cfRule>
    <cfRule type="containsText" dxfId="4" priority="6" operator="containsText" text="FALSE">
      <formula>NOT(ISERROR(SEARCH("FALSE",I1353)))</formula>
    </cfRule>
  </conditionalFormatting>
  <conditionalFormatting sqref="U5:Y75">
    <cfRule type="containsText" dxfId="3" priority="4" operator="containsText" text="0">
      <formula>NOT(ISERROR(SEARCH("0",U5)))</formula>
    </cfRule>
  </conditionalFormatting>
  <conditionalFormatting sqref="U154:Y224">
    <cfRule type="containsText" dxfId="2" priority="3" operator="containsText" text="0">
      <formula>NOT(ISERROR(SEARCH("0",U154)))</formula>
    </cfRule>
  </conditionalFormatting>
  <conditionalFormatting sqref="U304:Y374">
    <cfRule type="containsText" dxfId="1" priority="2" operator="containsText" text="0">
      <formula>NOT(ISERROR(SEARCH("0",U304)))</formula>
    </cfRule>
  </conditionalFormatting>
  <conditionalFormatting sqref="U904:Y974">
    <cfRule type="containsText" dxfId="0" priority="1" operator="containsText" text="0">
      <formula>NOT(ISERROR(SEARCH("0",U904)))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INGRESO DE DATOS</vt:lpstr>
      <vt:lpstr>Global Premier Health  Plan</vt:lpstr>
      <vt:lpstr>Global Select Health  Plan</vt:lpstr>
      <vt:lpstr>Resumen tarifas</vt:lpstr>
      <vt:lpstr>Tablas</vt:lpstr>
      <vt:lpstr>'Global Premier Health  Plan'!Print_Area</vt:lpstr>
      <vt:lpstr>'Global Select Health  Plan'!Print_Area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Marketing-LuisPacheco</cp:lastModifiedBy>
  <cp:lastPrinted>2022-12-06T19:52:34Z</cp:lastPrinted>
  <dcterms:created xsi:type="dcterms:W3CDTF">2005-02-05T20:47:31Z</dcterms:created>
  <dcterms:modified xsi:type="dcterms:W3CDTF">2023-04-17T16:29:31Z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2022-11-28T16:55:05Z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f78624d5-c6d4-44a1-bb67-81e3be045c88</vt:lpwstr>
  </property>
  <property fmtid="{D5CDD505-2E9C-101B-9397-08002B2CF9AE}" pid="8" name="MSIP_Label_93e25554-eeb6-41c4-9f5c-5947e7b79532_ContentBits">
    <vt:lpwstr>0</vt:lpwstr>
  </property>
</Properties>
</file>